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90" windowWidth="16140" windowHeight="7050" activeTab="0"/>
  </bookViews>
  <sheets>
    <sheet name="перечень" sheetId="2" r:id="rId1"/>
  </sheets>
  <externalReferences>
    <externalReference r:id="rId4"/>
  </externalReferences>
  <definedNames>
    <definedName name="_xlnm._FilterDatabase" localSheetId="0" hidden="1">'перечень'!$A$14:$L$14</definedName>
    <definedName name="TEST0" localSheetId="0">'перечень'!#REF!</definedName>
    <definedName name="TEST0">#REF!</definedName>
    <definedName name="TESTHKEY" localSheetId="0">'перечень'!#REF!</definedName>
    <definedName name="TESTHKEY">#REF!</definedName>
    <definedName name="TESTKEYS" localSheetId="0">'перечень'!#REF!</definedName>
    <definedName name="TESTKEYS">#REF!</definedName>
    <definedName name="TESTVKEY" localSheetId="0">'перечень'!#REF!</definedName>
    <definedName name="TESTVKEY">#REF!</definedName>
    <definedName name="фото1">#REF!</definedName>
  </definedNames>
  <calcPr calcId="152511"/>
</workbook>
</file>

<file path=xl/sharedStrings.xml><?xml version="1.0" encoding="utf-8"?>
<sst xmlns="http://schemas.openxmlformats.org/spreadsheetml/2006/main" count="36" uniqueCount="35">
  <si>
    <t>Цена</t>
  </si>
  <si>
    <t>Кол-во</t>
  </si>
  <si>
    <t>Сумма</t>
  </si>
  <si>
    <t>Код ЕНС</t>
  </si>
  <si>
    <t>Товар</t>
  </si>
  <si>
    <t>Гост</t>
  </si>
  <si>
    <t>Марка</t>
  </si>
  <si>
    <t>Условия хранения - складские площадки теплого и холодного хранения</t>
  </si>
  <si>
    <t>Возможные пути транспортировки:</t>
  </si>
  <si>
    <t>Речным флотом в период летней навигации по реке Енисей до г. Красноярска и далее (с середины июня до начала октября)</t>
  </si>
  <si>
    <t>Морским флотом - по Северному морскому пути до г. Мурманска или г. Архангельска и далее - круглогодично</t>
  </si>
  <si>
    <t>Авиаперевозки круглогодично</t>
  </si>
  <si>
    <t>Техническая характеристика</t>
  </si>
  <si>
    <t>Год изготовления/поступления</t>
  </si>
  <si>
    <t>Ед.изм.</t>
  </si>
  <si>
    <t>малоходовых и неликвидных материально-производствненных запасов Заполярного филиала ПАО "ГМК "Норильский никель"</t>
  </si>
  <si>
    <t>Малоходовые и неликвидные МПЗ - МПЗ, закупленные для нужд ЗФ ПАО "ГМК "Норильский никель" и не использованные в производственном процессе</t>
  </si>
  <si>
    <t>ШТ</t>
  </si>
  <si>
    <t>Поставщик/
изготовитель</t>
  </si>
  <si>
    <t>Группа товаров - столовое оборудование</t>
  </si>
  <si>
    <t>Затарка - возможна затарка в контейнер ИСО-20</t>
  </si>
  <si>
    <t>№ п/п</t>
  </si>
  <si>
    <t>1</t>
  </si>
  <si>
    <t>2</t>
  </si>
  <si>
    <t>502691</t>
  </si>
  <si>
    <t>082908</t>
  </si>
  <si>
    <t>Решетка для жарки кур</t>
  </si>
  <si>
    <t>Стол кондитерский</t>
  </si>
  <si>
    <t>На 8 крюков, 530х325мм</t>
  </si>
  <si>
    <t>Столешница бук s=40мм, 1500х800мм, материал полок-нержавеющая сталь AISI 304, каркас разборный из нержавеющей трубы 40х40мм</t>
  </si>
  <si>
    <t>Rational GN 1/1</t>
  </si>
  <si>
    <t>ITERMA СЦ-213/1508</t>
  </si>
  <si>
    <t>RATIONAL, Германия</t>
  </si>
  <si>
    <t>ООО "Термотехника", г.Ярославль</t>
  </si>
  <si>
    <t>ЛОТ №  17-19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</si>
</sst>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</cellStyleXfs>
  <cellXfs count="25">
    <xf numFmtId="0" fontId="0" fillId="0" borderId="0" xfId="0"/>
    <xf numFmtId="0" fontId="3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4" fontId="4" fillId="0" borderId="0" xfId="0" applyNumberFormat="1" applyFont="1" applyFill="1"/>
    <xf numFmtId="0" fontId="4" fillId="2" borderId="1" xfId="20" applyFont="1" applyFill="1" applyBorder="1" applyAlignment="1">
      <alignment horizontal="center" vertical="center" wrapText="1"/>
      <protection/>
    </xf>
    <xf numFmtId="0" fontId="5" fillId="2" borderId="1" xfId="20" applyFont="1" applyFill="1" applyBorder="1" applyAlignment="1">
      <alignment horizontal="center" vertical="center" wrapText="1"/>
      <protection/>
    </xf>
    <xf numFmtId="4" fontId="4" fillId="2" borderId="1" xfId="20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/>
    <xf numFmtId="4" fontId="2" fillId="0" borderId="0" xfId="0" applyNumberFormat="1" applyFont="1" applyFill="1" applyAlignment="1">
      <alignment horizontal="center"/>
    </xf>
    <xf numFmtId="4" fontId="2" fillId="0" borderId="0" xfId="0" applyNumberFormat="1" applyFont="1" applyFill="1"/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20" applyFont="1" applyAlignment="1">
      <alignment horizontal="left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4;&#1084;&#1077;&#1088;&#1095;&#1077;&#1089;&#1082;&#1080;&#1081;%20&#1086;&#1090;&#1076;&#1077;&#1083;\&#1056;&#1077;&#1072;&#1083;&#1080;&#1079;&#1072;&#1094;&#1080;&#1103;%20&#1052;&#1080;&#1053;%20&#1052;&#1055;&#1047;_&#1051;&#1054;&#1058;&#1067;_2014-2016\!%20&#1047;&#1060;%20&#1051;&#1054;&#1058;&#1067;%20&#1042;%20&#1056;&#1040;&#1041;&#1054;&#1058;&#1045;\&#1060;&#1040;&#1041;&#1056;&#1048;&#1050;&#1040;&#1053;&#1058;%202016%20%20&#1074;%20&#1088;&#1072;&#1073;&#1086;&#1090;&#1077;\&#1060;&#1040;&#1041;&#1056;&#1048;&#1050;&#1040;&#1053;&#1058;%20&#1051;&#1086;&#1090;%20&#8470;%2013-16%20%20(&#1045;&#1053;&#1053;%20%20519009%20&#1076;&#1074;&#1080;&#1075;&#1072;&#1090;&#1077;&#1083;&#1100;)\&#1069;&#1058;&#1040;&#1055;%20%204%20&#1051;&#1086;&#1090;%20&#8470;%20109%20&#1089;&#1082;&#1080;&#1076;&#1082;&#1072;%2080%25\&#1052;&#1080;&#1053;%20&#1052;&#1055;&#1047;_&#1051;&#1086;&#1090;%20!!!!!!!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"/>
      <sheetName val="фото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zoomScale="80" zoomScaleNormal="80" workbookViewId="0" topLeftCell="A1">
      <selection activeCell="K17" sqref="K17"/>
    </sheetView>
  </sheetViews>
  <sheetFormatPr defaultColWidth="9.140625" defaultRowHeight="15"/>
  <cols>
    <col min="1" max="1" width="7.28125" style="2" bestFit="1" customWidth="1"/>
    <col min="2" max="2" width="11.140625" style="3" customWidth="1"/>
    <col min="3" max="3" width="24.8515625" style="2" customWidth="1"/>
    <col min="4" max="4" width="19.140625" style="2" customWidth="1"/>
    <col min="5" max="5" width="50.7109375" style="2" customWidth="1"/>
    <col min="6" max="6" width="10.7109375" style="10" customWidth="1"/>
    <col min="7" max="7" width="14.57421875" style="3" customWidth="1"/>
    <col min="8" max="8" width="18.00390625" style="12" customWidth="1"/>
    <col min="9" max="9" width="7.140625" style="3" bestFit="1" customWidth="1"/>
    <col min="10" max="10" width="7.421875" style="16" customWidth="1"/>
    <col min="11" max="11" width="11.28125" style="17" customWidth="1"/>
    <col min="12" max="12" width="14.28125" style="17" bestFit="1" customWidth="1"/>
    <col min="13" max="16384" width="9.140625" style="2" customWidth="1"/>
  </cols>
  <sheetData>
    <row r="1" spans="1:12" ht="15">
      <c r="A1" s="23" t="s">
        <v>34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5">
      <c r="A2" s="23" t="s">
        <v>15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5">
      <c r="A3" s="3"/>
      <c r="B3" s="1"/>
      <c r="C3" s="1"/>
      <c r="D3" s="1"/>
      <c r="E3" s="1"/>
      <c r="F3" s="9"/>
      <c r="G3" s="4"/>
      <c r="H3" s="11"/>
      <c r="I3" s="1"/>
      <c r="J3" s="14"/>
      <c r="K3" s="15"/>
      <c r="L3" s="15"/>
    </row>
    <row r="4" spans="1:12" ht="15">
      <c r="A4" s="22" t="s">
        <v>16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15">
      <c r="A5" s="22" t="s">
        <v>7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ht="15">
      <c r="A6" s="24" t="s">
        <v>19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15">
      <c r="A7" s="22" t="s">
        <v>20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 ht="15">
      <c r="A8" s="22" t="s">
        <v>8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2" ht="15">
      <c r="A9" s="22" t="s">
        <v>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2" ht="15">
      <c r="A10" s="22" t="s">
        <v>10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ht="15">
      <c r="A11" s="22" t="s">
        <v>11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3" ht="15">
      <c r="L13" s="5">
        <f>SUM(L15:L16)</f>
        <v>6769.84</v>
      </c>
    </row>
    <row r="14" spans="1:12" ht="63">
      <c r="A14" s="6" t="s">
        <v>21</v>
      </c>
      <c r="B14" s="6" t="s">
        <v>3</v>
      </c>
      <c r="C14" s="6" t="s">
        <v>4</v>
      </c>
      <c r="D14" s="6" t="s">
        <v>6</v>
      </c>
      <c r="E14" s="6" t="s">
        <v>12</v>
      </c>
      <c r="F14" s="6" t="s">
        <v>5</v>
      </c>
      <c r="G14" s="7" t="s">
        <v>13</v>
      </c>
      <c r="H14" s="7" t="s">
        <v>18</v>
      </c>
      <c r="I14" s="6" t="s">
        <v>14</v>
      </c>
      <c r="J14" s="8" t="s">
        <v>1</v>
      </c>
      <c r="K14" s="8" t="s">
        <v>0</v>
      </c>
      <c r="L14" s="8" t="s">
        <v>2</v>
      </c>
    </row>
    <row r="15" spans="1:12" s="21" customFormat="1" ht="45.75" customHeight="1">
      <c r="A15" s="18" t="s">
        <v>22</v>
      </c>
      <c r="B15" s="18" t="s">
        <v>25</v>
      </c>
      <c r="C15" s="19" t="s">
        <v>26</v>
      </c>
      <c r="D15" s="19" t="s">
        <v>30</v>
      </c>
      <c r="E15" s="19" t="s">
        <v>28</v>
      </c>
      <c r="F15" s="19"/>
      <c r="G15" s="13">
        <v>2011</v>
      </c>
      <c r="H15" s="19" t="s">
        <v>32</v>
      </c>
      <c r="I15" s="18" t="s">
        <v>17</v>
      </c>
      <c r="J15" s="20">
        <v>2</v>
      </c>
      <c r="K15" s="20">
        <f>2474.38*0.4</f>
        <v>989.7520000000001</v>
      </c>
      <c r="L15" s="20">
        <f>J15*K15</f>
        <v>1979.5040000000001</v>
      </c>
    </row>
    <row r="16" spans="1:12" s="21" customFormat="1" ht="57.75" customHeight="1">
      <c r="A16" s="18" t="s">
        <v>23</v>
      </c>
      <c r="B16" s="18" t="s">
        <v>24</v>
      </c>
      <c r="C16" s="19" t="s">
        <v>27</v>
      </c>
      <c r="D16" s="19" t="s">
        <v>31</v>
      </c>
      <c r="E16" s="19" t="s">
        <v>29</v>
      </c>
      <c r="F16" s="19"/>
      <c r="G16" s="13">
        <v>2012</v>
      </c>
      <c r="H16" s="19" t="s">
        <v>33</v>
      </c>
      <c r="I16" s="18" t="s">
        <v>17</v>
      </c>
      <c r="J16" s="20">
        <v>1</v>
      </c>
      <c r="K16" s="20">
        <f>11975.84*0.4</f>
        <v>4790.336</v>
      </c>
      <c r="L16" s="20">
        <f aca="true" t="shared" si="0" ref="L16">J16*K16</f>
        <v>4790.336</v>
      </c>
    </row>
  </sheetData>
  <autoFilter ref="A14:L14"/>
  <mergeCells count="10">
    <mergeCell ref="A8:L8"/>
    <mergeCell ref="A9:L9"/>
    <mergeCell ref="A10:L10"/>
    <mergeCell ref="A11:L11"/>
    <mergeCell ref="A1:L1"/>
    <mergeCell ref="A2:L2"/>
    <mergeCell ref="A4:L4"/>
    <mergeCell ref="A5:L5"/>
    <mergeCell ref="A6:L6"/>
    <mergeCell ref="A7:L7"/>
  </mergeCells>
  <printOptions/>
  <pageMargins left="0.1968503937007874" right="0.15748031496062992" top="0.35433070866141736" bottom="0.35433070866141736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Зотов М.Ю.</dc:creator>
  <cp:keywords/>
  <dc:description/>
  <cp:lastModifiedBy>LyubimovaNN</cp:lastModifiedBy>
  <cp:lastPrinted>2018-04-03T02:52:31Z</cp:lastPrinted>
  <dcterms:created xsi:type="dcterms:W3CDTF">2014-08-20T06:35:48Z</dcterms:created>
  <dcterms:modified xsi:type="dcterms:W3CDTF">2019-04-24T08:37:01Z</dcterms:modified>
  <cp:category/>
  <cp:version/>
  <cp:contentType/>
  <cp:contentStatus/>
</cp:coreProperties>
</file>