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'перечень'!$A$14:$L$72</definedName>
    <definedName name="_xlnm._FilterDatabase" localSheetId="1" hidden="1">'Фото '!$A$6:$C$6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<sst xmlns="http://schemas.openxmlformats.org/spreadsheetml/2006/main" count="513" uniqueCount="180">
  <si>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</si>
  <si>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</si>
  <si>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</si>
  <si>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</si>
  <si>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</si>
  <si>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</si>
  <si>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</si>
  <si>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</si>
  <si>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</si>
  <si>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</si>
  <si>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</si>
  <si>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</si>
  <si>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</si>
  <si>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</si>
  <si>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</si>
  <si>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</si>
  <si>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</si>
  <si>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</si>
  <si>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</si>
  <si>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</si>
  <si>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193239</t>
  </si>
  <si>
    <t>Зажим аппаратный прессуемый</t>
  </si>
  <si>
    <t>А2А-185-Т</t>
  </si>
  <si>
    <t/>
  </si>
  <si>
    <t>193240</t>
  </si>
  <si>
    <t>А4А-400-Т</t>
  </si>
  <si>
    <t>445085</t>
  </si>
  <si>
    <t>Ушко литое двухлапчатое</t>
  </si>
  <si>
    <t>У2-16-20</t>
  </si>
  <si>
    <t>445088</t>
  </si>
  <si>
    <t>Скоба</t>
  </si>
  <si>
    <t>СК-12-1А</t>
  </si>
  <si>
    <t>445089</t>
  </si>
  <si>
    <t>СК-16-1А</t>
  </si>
  <si>
    <t>445094</t>
  </si>
  <si>
    <t>Звено промежуточное регулируемое</t>
  </si>
  <si>
    <t>ПРР-16-1</t>
  </si>
  <si>
    <t>445101</t>
  </si>
  <si>
    <t>Звено промежуточное монтажное</t>
  </si>
  <si>
    <t>ПТМ-16-2</t>
  </si>
  <si>
    <t>445139</t>
  </si>
  <si>
    <t>Узел крепления</t>
  </si>
  <si>
    <t>КГП-16-3</t>
  </si>
  <si>
    <t>445182</t>
  </si>
  <si>
    <t>А2А-400-2</t>
  </si>
  <si>
    <t>445289</t>
  </si>
  <si>
    <t>КГН-16-5</t>
  </si>
  <si>
    <t>445297</t>
  </si>
  <si>
    <t>Ушко специальное</t>
  </si>
  <si>
    <t>УС-12-16</t>
  </si>
  <si>
    <t>Для обеспечения цепного соединения со скобами, разрушающая нагрузка 120кН, размеры 113х19,2х130х25мм</t>
  </si>
  <si>
    <t>445298</t>
  </si>
  <si>
    <t>Коромысло универсальное</t>
  </si>
  <si>
    <t>2КУ-12-2</t>
  </si>
  <si>
    <t>445455</t>
  </si>
  <si>
    <t>Зажим ответвительный прессуемый</t>
  </si>
  <si>
    <t>ОА-400-1</t>
  </si>
  <si>
    <t>445477</t>
  </si>
  <si>
    <t>Зажим соединительный</t>
  </si>
  <si>
    <t>САС-500-1</t>
  </si>
  <si>
    <t>445589</t>
  </si>
  <si>
    <t>ПРР-12-1А</t>
  </si>
  <si>
    <t>445590</t>
  </si>
  <si>
    <t>Скоба длинная</t>
  </si>
  <si>
    <t>СКД-12-1А</t>
  </si>
  <si>
    <t>445611</t>
  </si>
  <si>
    <t>Изолятор линейный подвесной</t>
  </si>
  <si>
    <t>ЛК 70/110-АIV УХЛ1</t>
  </si>
  <si>
    <t>Стержневой полимерный для воздушных линий электропередачи, Uном=110кВ, длина пути утечки 3410мм, высота строительная 1276мм, длина изоляционной части 1020мм, вид зацепления "А" проушина-пестик, температура эксплуатации от -60C до +50C</t>
  </si>
  <si>
    <t>445612</t>
  </si>
  <si>
    <t>ЛК 120/110-IV</t>
  </si>
  <si>
    <t>Полимерный</t>
  </si>
  <si>
    <t>445646</t>
  </si>
  <si>
    <t>Звено промежуточное трехлапчатое</t>
  </si>
  <si>
    <t>ПРТ-16-1</t>
  </si>
  <si>
    <t>445647</t>
  </si>
  <si>
    <t>Коромысло трехлучевое универсальное</t>
  </si>
  <si>
    <t>3КУ-16-1</t>
  </si>
  <si>
    <t>445588</t>
  </si>
  <si>
    <t>ПРР-16-1А</t>
  </si>
  <si>
    <t>445152</t>
  </si>
  <si>
    <t>Зажим поддерживающий глухой</t>
  </si>
  <si>
    <t>ПГН-5-3</t>
  </si>
  <si>
    <t>Для крепления одного провода к изолирующим подвескам на промежуточных и промежуточно-угловых опорах воздушных линий электропередачи, разрушающая нагрузка-60кН</t>
  </si>
  <si>
    <t>445527</t>
  </si>
  <si>
    <t>2КУ-30-1</t>
  </si>
  <si>
    <t>445286</t>
  </si>
  <si>
    <t>Зажим натяжной прессуемый</t>
  </si>
  <si>
    <t>НАС-450-1</t>
  </si>
  <si>
    <t>L=443мм, номинальное сечение провода 400/51мм2</t>
  </si>
  <si>
    <t>229143</t>
  </si>
  <si>
    <t>ЛК 160/150-АIV УХЛ1</t>
  </si>
  <si>
    <t>Стержневой полимерный для воздушных линий электропередачи, Uном=150кВ, длина пути утечки 3500мм, высота строительная 1732мм, длина изоляционной части 1356мм, тип "А" проушина-пестик, температура эксплуатации от -60C до +50C</t>
  </si>
  <si>
    <t>445075</t>
  </si>
  <si>
    <t>Серьга</t>
  </si>
  <si>
    <t>СР-16-20</t>
  </si>
  <si>
    <t>Разрушающая нагрузка-160кН</t>
  </si>
  <si>
    <t>445544</t>
  </si>
  <si>
    <t>СК-25-1А</t>
  </si>
  <si>
    <t>445079</t>
  </si>
  <si>
    <t>ПС70Е</t>
  </si>
  <si>
    <t>Стеклянный</t>
  </si>
  <si>
    <t>445100</t>
  </si>
  <si>
    <t>ПТМ-12-2</t>
  </si>
  <si>
    <t>Для монтажа подвесок на линиях электропередачи, разрушающая нагрузка-120кН</t>
  </si>
  <si>
    <t>445493</t>
  </si>
  <si>
    <t>ПРТ-25/16-2</t>
  </si>
  <si>
    <t>Переходное</t>
  </si>
  <si>
    <t>445077</t>
  </si>
  <si>
    <t>Ушко литое однолапчатое</t>
  </si>
  <si>
    <t>У1-7-16</t>
  </si>
  <si>
    <t>Для соединения стержня подвесного изолятора или серьги с другой линейной арматурой, разрушающая нагрузка 70кН</t>
  </si>
  <si>
    <t>445137</t>
  </si>
  <si>
    <t>СКД-16-1</t>
  </si>
  <si>
    <t>445135</t>
  </si>
  <si>
    <t>СКД-10-1</t>
  </si>
  <si>
    <t>Для перехода с шарнирного цепного соединения на соединение типа "палец-проушина", изменение расположения оси шарнирности, сцепления арматуры, расчитанной на разные нагрузки</t>
  </si>
  <si>
    <t>445277</t>
  </si>
  <si>
    <t>ПРТ-7-1</t>
  </si>
  <si>
    <t>445136</t>
  </si>
  <si>
    <t>СКД-12-1</t>
  </si>
  <si>
    <t>445177</t>
  </si>
  <si>
    <t>А2А-120-2</t>
  </si>
  <si>
    <t>445060</t>
  </si>
  <si>
    <t>ПС120Б</t>
  </si>
  <si>
    <t>445403</t>
  </si>
  <si>
    <t>Зажим натяжной болтовой</t>
  </si>
  <si>
    <t>НБ-2-6</t>
  </si>
  <si>
    <t>Для проводов и канатов d=11,4-17,1мм, для крепления алюминиевых, сталеалюминиевых и медных проводов, разрушающая нагрузка-57кН</t>
  </si>
  <si>
    <t>445283</t>
  </si>
  <si>
    <t>ПРТ-12-1</t>
  </si>
  <si>
    <t>445284</t>
  </si>
  <si>
    <t>ПРТ-12/7-2</t>
  </si>
  <si>
    <t>445192</t>
  </si>
  <si>
    <t>Зажим заземляющий</t>
  </si>
  <si>
    <t>ЗПС-50-3В</t>
  </si>
  <si>
    <t>Прессуемый, для стальных канатов D=9,1-9,2мм</t>
  </si>
  <si>
    <t>445092</t>
  </si>
  <si>
    <t>ПРР-7-1</t>
  </si>
  <si>
    <t>445083</t>
  </si>
  <si>
    <t>У2-12-16</t>
  </si>
  <si>
    <t>445150</t>
  </si>
  <si>
    <t>ПГН-3-5</t>
  </si>
  <si>
    <t>445287</t>
  </si>
  <si>
    <t>СР-7-16</t>
  </si>
  <si>
    <t>ЗАО "МЗВА", г.Москва</t>
  </si>
  <si>
    <t>2006</t>
  </si>
  <si>
    <t>ОАО "ЮАИЗ", г.Южноуральск</t>
  </si>
  <si>
    <t>ЗАО "АИЗ", г.Лыткарино</t>
  </si>
  <si>
    <t>ОАО "ТЗВА", пос.Товарковский</t>
  </si>
  <si>
    <t>ЗАО "Завод полимерных изоляторов", г.Новосибирск</t>
  </si>
  <si>
    <t>Арматурно-изоляторный завод г. Южноуральск</t>
  </si>
  <si>
    <t>2011</t>
  </si>
  <si>
    <t>Товарковский завод высоковольтной арматуры, пос. Товарково</t>
  </si>
  <si>
    <t>АО "ЮАИЗ", г.Южноуральск</t>
  </si>
  <si>
    <t>ЗАО "Арматурно-изоляторный завод" г. Электросталь</t>
  </si>
  <si>
    <t>2015</t>
  </si>
  <si>
    <t>ШТ</t>
  </si>
  <si>
    <t>Группа товаров - Электротехническое оборудование</t>
  </si>
  <si>
    <t>ТУ 3349-016-52819896-05</t>
  </si>
  <si>
    <t>ТУ 3449-111-00111120-95</t>
  </si>
  <si>
    <t>ТУ 3449-107-00111120-94</t>
  </si>
  <si>
    <t>ТУ 3449-018-40064547-00</t>
  </si>
  <si>
    <t>ТУ 3449-109-00111120-95</t>
  </si>
  <si>
    <t>ТУ 3449-108-00111120-94</t>
  </si>
  <si>
    <t>ТУ 3449-001-89269060-2011</t>
  </si>
  <si>
    <t>ТУ 3449-112-00111120-95</t>
  </si>
  <si>
    <t>ТУ 34-27-11049-86</t>
  </si>
  <si>
    <t>ТУ 3449-107-00111120</t>
  </si>
  <si>
    <t>ТУ 3494-001-49736345-2001</t>
  </si>
  <si>
    <t>ТУ 3449-109-00111120</t>
  </si>
  <si>
    <t>ТУ 3449-126-00111120-97</t>
  </si>
  <si>
    <t>ТУ 3449-002-89269060-2011</t>
  </si>
  <si>
    <t>ТУ 3449-105-00111120-94</t>
  </si>
  <si>
    <t>ТУ 3449-021-40064547-02</t>
  </si>
  <si>
    <t>ГОСТ 27661-88</t>
  </si>
  <si>
    <t>ТУ 34-13-11124-88</t>
  </si>
  <si>
    <t>ТУ 3413.11310-88</t>
  </si>
  <si>
    <t>ТУ 34-27.11002-85</t>
  </si>
  <si>
    <t>ЛОТ №  94-18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</si>
</sst>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167" fontId="4" fillId="0" borderId="0" xfId="0" applyNumberFormat="1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5248275</xdr:colOff>
      <xdr:row>7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362075"/>
          <a:ext cx="5248275" cy="392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19050</xdr:colOff>
      <xdr:row>9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5572125"/>
          <a:ext cx="5305425" cy="3971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5248275</xdr:colOff>
      <xdr:row>9</xdr:row>
      <xdr:rowOff>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19750" y="5572125"/>
          <a:ext cx="5248275" cy="392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2895600</xdr:colOff>
      <xdr:row>10</xdr:row>
      <xdr:rowOff>0</xdr:rowOff>
    </xdr:from>
    <xdr:to>
      <xdr:col>2</xdr:col>
      <xdr:colOff>2838450</xdr:colOff>
      <xdr:row>11</xdr:row>
      <xdr:rowOff>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28975" y="9782175"/>
          <a:ext cx="5229225" cy="392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2809875</xdr:colOff>
      <xdr:row>12</xdr:row>
      <xdr:rowOff>28575</xdr:rowOff>
    </xdr:from>
    <xdr:to>
      <xdr:col>2</xdr:col>
      <xdr:colOff>2752725</xdr:colOff>
      <xdr:row>13</xdr:row>
      <xdr:rowOff>28575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3250" y="14020800"/>
          <a:ext cx="5229225" cy="392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2838450</xdr:colOff>
      <xdr:row>13</xdr:row>
      <xdr:rowOff>276225</xdr:rowOff>
    </xdr:from>
    <xdr:to>
      <xdr:col>2</xdr:col>
      <xdr:colOff>2790825</xdr:colOff>
      <xdr:row>14</xdr:row>
      <xdr:rowOff>3905250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1825" y="18192750"/>
          <a:ext cx="5238750" cy="391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3381375</xdr:colOff>
      <xdr:row>15</xdr:row>
      <xdr:rowOff>276225</xdr:rowOff>
    </xdr:from>
    <xdr:to>
      <xdr:col>2</xdr:col>
      <xdr:colOff>2000250</xdr:colOff>
      <xdr:row>17</xdr:row>
      <xdr:rowOff>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0" y="22402800"/>
          <a:ext cx="3905250" cy="5200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5248275</xdr:colOff>
      <xdr:row>19</xdr:row>
      <xdr:rowOff>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27889200"/>
          <a:ext cx="5248275" cy="392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5238750</xdr:colOff>
      <xdr:row>19</xdr:row>
      <xdr:rowOff>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19750" y="27889200"/>
          <a:ext cx="5238750" cy="392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2752725</xdr:colOff>
      <xdr:row>20</xdr:row>
      <xdr:rowOff>19050</xdr:rowOff>
    </xdr:from>
    <xdr:to>
      <xdr:col>2</xdr:col>
      <xdr:colOff>2733675</xdr:colOff>
      <xdr:row>21</xdr:row>
      <xdr:rowOff>38100</xdr:rowOff>
    </xdr:to>
    <xdr:pic>
      <xdr:nvPicPr>
        <xdr:cNvPr id="11" name="Рисунок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86100" y="32118300"/>
          <a:ext cx="5267325" cy="394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2752725</xdr:colOff>
      <xdr:row>22</xdr:row>
      <xdr:rowOff>0</xdr:rowOff>
    </xdr:from>
    <xdr:to>
      <xdr:col>2</xdr:col>
      <xdr:colOff>2686050</xdr:colOff>
      <xdr:row>22</xdr:row>
      <xdr:rowOff>3905250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86100" y="36309300"/>
          <a:ext cx="5219700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2752725</xdr:colOff>
      <xdr:row>24</xdr:row>
      <xdr:rowOff>19050</xdr:rowOff>
    </xdr:from>
    <xdr:to>
      <xdr:col>2</xdr:col>
      <xdr:colOff>2686050</xdr:colOff>
      <xdr:row>24</xdr:row>
      <xdr:rowOff>3924300</xdr:rowOff>
    </xdr:to>
    <xdr:pic>
      <xdr:nvPicPr>
        <xdr:cNvPr id="13" name="Рисунок 12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86100" y="40538400"/>
          <a:ext cx="5219700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3476625</xdr:colOff>
      <xdr:row>26</xdr:row>
      <xdr:rowOff>19050</xdr:rowOff>
    </xdr:from>
    <xdr:to>
      <xdr:col>2</xdr:col>
      <xdr:colOff>2076450</xdr:colOff>
      <xdr:row>26</xdr:row>
      <xdr:rowOff>5191125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0" y="44748450"/>
          <a:ext cx="3886200" cy="51720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="70" zoomScaleNormal="70" workbookViewId="0" topLeftCell="A1">
      <pane ySplit="14" topLeftCell="A15" activePane="bottomLeft" state="frozen"/>
      <selection pane="bottomLeft" activeCell="L17" sqref="L17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43.421875" style="3" customWidth="1"/>
    <col min="8" max="8" width="13.28125" style="3" customWidth="1"/>
    <col min="9" max="9" width="8.28125" style="3" customWidth="1"/>
    <col min="10" max="10" width="9.7109375" style="3" customWidth="1"/>
    <col min="11" max="11" width="13.7109375" style="3" customWidth="1"/>
    <col min="12" max="12" width="17.140625" style="3" customWidth="1"/>
    <col min="13" max="16384" width="9.140625" style="2" customWidth="1"/>
  </cols>
  <sheetData>
    <row r="1" spans="1:12" ht="15">
      <c r="A1" s="23" t="s">
        <v>179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4"/>
      <c r="L3" s="19"/>
    </row>
    <row r="4" spans="1:12" ht="1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158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15" t="s">
        <v>19</v>
      </c>
      <c r="B7" s="18"/>
      <c r="C7" s="15"/>
      <c r="D7" s="15"/>
      <c r="E7" s="15"/>
      <c r="F7" s="15"/>
      <c r="G7" s="18"/>
      <c r="H7" s="18"/>
      <c r="I7" s="18"/>
      <c r="J7" s="18"/>
      <c r="K7" s="18"/>
      <c r="L7" s="18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0:12" ht="15">
      <c r="J13" s="20"/>
      <c r="K13" s="26"/>
      <c r="L13" s="21">
        <f>SUBTOTAL(109,L15:L72)</f>
        <v>87342.55000000002</v>
      </c>
    </row>
    <row r="14" spans="1:12" ht="47.25">
      <c r="A14" s="6" t="s">
        <v>10</v>
      </c>
      <c r="B14" s="6" t="s">
        <v>3</v>
      </c>
      <c r="C14" s="6" t="s">
        <v>4</v>
      </c>
      <c r="D14" s="6" t="s">
        <v>14</v>
      </c>
      <c r="E14" s="6" t="s">
        <v>15</v>
      </c>
      <c r="F14" s="6" t="s">
        <v>18</v>
      </c>
      <c r="G14" s="7" t="s">
        <v>17</v>
      </c>
      <c r="H14" s="7" t="s">
        <v>16</v>
      </c>
      <c r="I14" s="6" t="s">
        <v>11</v>
      </c>
      <c r="J14" s="8" t="s">
        <v>1</v>
      </c>
      <c r="K14" s="8" t="s">
        <v>0</v>
      </c>
      <c r="L14" s="8" t="s">
        <v>2</v>
      </c>
    </row>
    <row r="15" spans="1:12" ht="31.5">
      <c r="A15" s="11">
        <v>1</v>
      </c>
      <c r="B15" s="11" t="s">
        <v>20</v>
      </c>
      <c r="C15" s="16" t="s">
        <v>21</v>
      </c>
      <c r="D15" s="16" t="s">
        <v>22</v>
      </c>
      <c r="E15" s="17" t="s">
        <v>23</v>
      </c>
      <c r="F15" s="17" t="s">
        <v>159</v>
      </c>
      <c r="G15" s="11" t="s">
        <v>145</v>
      </c>
      <c r="H15" s="11" t="s">
        <v>146</v>
      </c>
      <c r="I15" s="11" t="s">
        <v>157</v>
      </c>
      <c r="J15" s="12">
        <v>4</v>
      </c>
      <c r="K15" s="13">
        <v>23.13</v>
      </c>
      <c r="L15" s="13">
        <f>ROUND(J15*K15,2)</f>
        <v>92.52</v>
      </c>
    </row>
    <row r="16" spans="1:12" ht="75" customHeight="1">
      <c r="A16" s="11">
        <v>2</v>
      </c>
      <c r="B16" s="11" t="s">
        <v>24</v>
      </c>
      <c r="C16" s="16" t="s">
        <v>21</v>
      </c>
      <c r="D16" s="16" t="s">
        <v>25</v>
      </c>
      <c r="E16" s="17" t="s">
        <v>23</v>
      </c>
      <c r="F16" s="17" t="s">
        <v>159</v>
      </c>
      <c r="G16" s="11" t="s">
        <v>145</v>
      </c>
      <c r="H16" s="11" t="s">
        <v>146</v>
      </c>
      <c r="I16" s="11" t="s">
        <v>157</v>
      </c>
      <c r="J16" s="12">
        <v>5</v>
      </c>
      <c r="K16" s="13">
        <v>39.32</v>
      </c>
      <c r="L16" s="13">
        <f aca="true" t="shared" si="0" ref="L16:L72">ROUND(J16*K16,2)</f>
        <v>196.6</v>
      </c>
    </row>
    <row r="17" spans="1:12" ht="110.25">
      <c r="A17" s="11">
        <v>3</v>
      </c>
      <c r="B17" s="11" t="s">
        <v>90</v>
      </c>
      <c r="C17" s="16" t="s">
        <v>66</v>
      </c>
      <c r="D17" s="16" t="s">
        <v>91</v>
      </c>
      <c r="E17" s="16" t="s">
        <v>92</v>
      </c>
      <c r="F17" s="17" t="s">
        <v>169</v>
      </c>
      <c r="G17" s="11" t="s">
        <v>150</v>
      </c>
      <c r="H17" s="11" t="s">
        <v>152</v>
      </c>
      <c r="I17" s="11" t="s">
        <v>157</v>
      </c>
      <c r="J17" s="12">
        <v>7</v>
      </c>
      <c r="K17" s="13">
        <v>528.66</v>
      </c>
      <c r="L17" s="13">
        <f t="shared" si="0"/>
        <v>3700.62</v>
      </c>
    </row>
    <row r="18" spans="1:12" ht="66.75" customHeight="1">
      <c r="A18" s="11">
        <v>4</v>
      </c>
      <c r="B18" s="11" t="s">
        <v>123</v>
      </c>
      <c r="C18" s="16" t="s">
        <v>66</v>
      </c>
      <c r="D18" s="16" t="s">
        <v>124</v>
      </c>
      <c r="E18" s="16" t="s">
        <v>101</v>
      </c>
      <c r="F18" s="17" t="s">
        <v>175</v>
      </c>
      <c r="G18" s="11" t="s">
        <v>147</v>
      </c>
      <c r="H18" s="11" t="s">
        <v>152</v>
      </c>
      <c r="I18" s="11" t="s">
        <v>157</v>
      </c>
      <c r="J18" s="12">
        <v>2</v>
      </c>
      <c r="K18" s="13">
        <v>51.18</v>
      </c>
      <c r="L18" s="13">
        <f t="shared" si="0"/>
        <v>102.36</v>
      </c>
    </row>
    <row r="19" spans="1:12" ht="66.75" customHeight="1">
      <c r="A19" s="11">
        <v>5</v>
      </c>
      <c r="B19" s="11" t="s">
        <v>93</v>
      </c>
      <c r="C19" s="16" t="s">
        <v>94</v>
      </c>
      <c r="D19" s="16" t="s">
        <v>95</v>
      </c>
      <c r="E19" s="16" t="s">
        <v>96</v>
      </c>
      <c r="F19" s="17" t="s">
        <v>173</v>
      </c>
      <c r="G19" s="11" t="s">
        <v>154</v>
      </c>
      <c r="H19" s="11" t="s">
        <v>152</v>
      </c>
      <c r="I19" s="11" t="s">
        <v>157</v>
      </c>
      <c r="J19" s="12">
        <v>141</v>
      </c>
      <c r="K19" s="13">
        <v>16.44</v>
      </c>
      <c r="L19" s="13">
        <f t="shared" si="0"/>
        <v>2318.04</v>
      </c>
    </row>
    <row r="20" spans="1:12" ht="66.75" customHeight="1">
      <c r="A20" s="11">
        <v>6</v>
      </c>
      <c r="B20" s="11" t="s">
        <v>108</v>
      </c>
      <c r="C20" s="16" t="s">
        <v>109</v>
      </c>
      <c r="D20" s="16" t="s">
        <v>110</v>
      </c>
      <c r="E20" s="16" t="s">
        <v>111</v>
      </c>
      <c r="F20" s="17" t="s">
        <v>160</v>
      </c>
      <c r="G20" s="11" t="s">
        <v>147</v>
      </c>
      <c r="H20" s="11" t="s">
        <v>152</v>
      </c>
      <c r="I20" s="11" t="s">
        <v>157</v>
      </c>
      <c r="J20" s="12">
        <v>52</v>
      </c>
      <c r="K20" s="13">
        <v>10.72</v>
      </c>
      <c r="L20" s="13">
        <f t="shared" si="0"/>
        <v>557.44</v>
      </c>
    </row>
    <row r="21" spans="1:12" ht="66.75" customHeight="1">
      <c r="A21" s="11">
        <v>7</v>
      </c>
      <c r="B21" s="11" t="s">
        <v>99</v>
      </c>
      <c r="C21" s="16" t="s">
        <v>66</v>
      </c>
      <c r="D21" s="16" t="s">
        <v>100</v>
      </c>
      <c r="E21" s="16" t="s">
        <v>101</v>
      </c>
      <c r="F21" s="17" t="s">
        <v>175</v>
      </c>
      <c r="G21" s="11" t="s">
        <v>151</v>
      </c>
      <c r="H21" s="11" t="s">
        <v>152</v>
      </c>
      <c r="I21" s="11" t="s">
        <v>157</v>
      </c>
      <c r="J21" s="12">
        <v>40</v>
      </c>
      <c r="K21" s="13">
        <v>4.24</v>
      </c>
      <c r="L21" s="13">
        <f t="shared" si="0"/>
        <v>169.6</v>
      </c>
    </row>
    <row r="22" spans="1:12" ht="31.5">
      <c r="A22" s="11">
        <v>8</v>
      </c>
      <c r="B22" s="11" t="s">
        <v>139</v>
      </c>
      <c r="C22" s="16" t="s">
        <v>27</v>
      </c>
      <c r="D22" s="16" t="s">
        <v>140</v>
      </c>
      <c r="E22" s="17" t="s">
        <v>23</v>
      </c>
      <c r="F22" s="17" t="s">
        <v>160</v>
      </c>
      <c r="G22" s="11" t="s">
        <v>147</v>
      </c>
      <c r="H22" s="11" t="s">
        <v>152</v>
      </c>
      <c r="I22" s="11" t="s">
        <v>157</v>
      </c>
      <c r="J22" s="12">
        <v>1</v>
      </c>
      <c r="K22" s="13">
        <v>23.96</v>
      </c>
      <c r="L22" s="13">
        <f t="shared" si="0"/>
        <v>23.96</v>
      </c>
    </row>
    <row r="23" spans="1:12" ht="31.5">
      <c r="A23" s="11">
        <v>9</v>
      </c>
      <c r="B23" s="11" t="s">
        <v>26</v>
      </c>
      <c r="C23" s="16" t="s">
        <v>27</v>
      </c>
      <c r="D23" s="16" t="s">
        <v>28</v>
      </c>
      <c r="E23" s="17" t="s">
        <v>23</v>
      </c>
      <c r="F23" s="17" t="s">
        <v>160</v>
      </c>
      <c r="G23" s="11" t="s">
        <v>147</v>
      </c>
      <c r="H23" s="11" t="s">
        <v>146</v>
      </c>
      <c r="I23" s="11" t="s">
        <v>157</v>
      </c>
      <c r="J23" s="12">
        <v>7</v>
      </c>
      <c r="K23" s="13">
        <v>29.84</v>
      </c>
      <c r="L23" s="13">
        <f t="shared" si="0"/>
        <v>208.88</v>
      </c>
    </row>
    <row r="24" spans="1:12" ht="31.5">
      <c r="A24" s="11">
        <v>10</v>
      </c>
      <c r="B24" s="11" t="s">
        <v>26</v>
      </c>
      <c r="C24" s="16" t="s">
        <v>27</v>
      </c>
      <c r="D24" s="16" t="s">
        <v>28</v>
      </c>
      <c r="E24" s="17" t="s">
        <v>23</v>
      </c>
      <c r="F24" s="17" t="s">
        <v>160</v>
      </c>
      <c r="G24" s="11" t="s">
        <v>153</v>
      </c>
      <c r="H24" s="11" t="s">
        <v>152</v>
      </c>
      <c r="I24" s="11" t="s">
        <v>157</v>
      </c>
      <c r="J24" s="12">
        <v>4</v>
      </c>
      <c r="K24" s="13">
        <v>38.02</v>
      </c>
      <c r="L24" s="13">
        <f t="shared" si="0"/>
        <v>152.08</v>
      </c>
    </row>
    <row r="25" spans="1:12" ht="31.5">
      <c r="A25" s="11">
        <v>11</v>
      </c>
      <c r="B25" s="11" t="s">
        <v>29</v>
      </c>
      <c r="C25" s="16" t="s">
        <v>30</v>
      </c>
      <c r="D25" s="16" t="s">
        <v>31</v>
      </c>
      <c r="E25" s="17" t="s">
        <v>23</v>
      </c>
      <c r="F25" s="17" t="s">
        <v>161</v>
      </c>
      <c r="G25" s="11" t="s">
        <v>151</v>
      </c>
      <c r="H25" s="11" t="s">
        <v>152</v>
      </c>
      <c r="I25" s="11" t="s">
        <v>157</v>
      </c>
      <c r="J25" s="12">
        <v>82</v>
      </c>
      <c r="K25" s="13">
        <v>14.38</v>
      </c>
      <c r="L25" s="13">
        <f t="shared" si="0"/>
        <v>1179.16</v>
      </c>
    </row>
    <row r="26" spans="1:12" ht="31.5">
      <c r="A26" s="11">
        <v>12</v>
      </c>
      <c r="B26" s="11" t="s">
        <v>29</v>
      </c>
      <c r="C26" s="16" t="s">
        <v>30</v>
      </c>
      <c r="D26" s="16" t="s">
        <v>31</v>
      </c>
      <c r="E26" s="17" t="s">
        <v>23</v>
      </c>
      <c r="F26" s="17" t="s">
        <v>161</v>
      </c>
      <c r="G26" s="11" t="s">
        <v>147</v>
      </c>
      <c r="H26" s="11" t="s">
        <v>146</v>
      </c>
      <c r="I26" s="11" t="s">
        <v>157</v>
      </c>
      <c r="J26" s="12">
        <v>14</v>
      </c>
      <c r="K26" s="13">
        <v>10.64</v>
      </c>
      <c r="L26" s="13">
        <f t="shared" si="0"/>
        <v>148.96</v>
      </c>
    </row>
    <row r="27" spans="1:12" ht="31.5">
      <c r="A27" s="11">
        <v>13</v>
      </c>
      <c r="B27" s="11" t="s">
        <v>29</v>
      </c>
      <c r="C27" s="16" t="s">
        <v>30</v>
      </c>
      <c r="D27" s="16" t="s">
        <v>31</v>
      </c>
      <c r="E27" s="16" t="s">
        <v>23</v>
      </c>
      <c r="F27" s="17" t="s">
        <v>161</v>
      </c>
      <c r="G27" s="11" t="s">
        <v>147</v>
      </c>
      <c r="H27" s="11" t="s">
        <v>156</v>
      </c>
      <c r="I27" s="11" t="s">
        <v>157</v>
      </c>
      <c r="J27" s="12">
        <v>7</v>
      </c>
      <c r="K27" s="13">
        <v>14.38</v>
      </c>
      <c r="L27" s="13">
        <f t="shared" si="0"/>
        <v>100.66</v>
      </c>
    </row>
    <row r="28" spans="1:12" ht="31.5">
      <c r="A28" s="11">
        <v>14</v>
      </c>
      <c r="B28" s="11" t="s">
        <v>32</v>
      </c>
      <c r="C28" s="16" t="s">
        <v>30</v>
      </c>
      <c r="D28" s="16" t="s">
        <v>33</v>
      </c>
      <c r="E28" s="17" t="s">
        <v>23</v>
      </c>
      <c r="F28" s="17" t="s">
        <v>161</v>
      </c>
      <c r="G28" s="11" t="s">
        <v>151</v>
      </c>
      <c r="H28" s="11" t="s">
        <v>152</v>
      </c>
      <c r="I28" s="11" t="s">
        <v>157</v>
      </c>
      <c r="J28" s="12">
        <v>288</v>
      </c>
      <c r="K28" s="13">
        <v>19.3</v>
      </c>
      <c r="L28" s="13">
        <f t="shared" si="0"/>
        <v>5558.4</v>
      </c>
    </row>
    <row r="29" spans="1:12" ht="31.5">
      <c r="A29" s="11">
        <v>15</v>
      </c>
      <c r="B29" s="11" t="s">
        <v>32</v>
      </c>
      <c r="C29" s="16" t="s">
        <v>30</v>
      </c>
      <c r="D29" s="16" t="s">
        <v>33</v>
      </c>
      <c r="E29" s="17" t="s">
        <v>23</v>
      </c>
      <c r="F29" s="17" t="s">
        <v>161</v>
      </c>
      <c r="G29" s="11" t="s">
        <v>147</v>
      </c>
      <c r="H29" s="11" t="s">
        <v>146</v>
      </c>
      <c r="I29" s="11" t="s">
        <v>157</v>
      </c>
      <c r="J29" s="12">
        <v>22</v>
      </c>
      <c r="K29" s="13">
        <v>13.31</v>
      </c>
      <c r="L29" s="13">
        <f t="shared" si="0"/>
        <v>292.82</v>
      </c>
    </row>
    <row r="30" spans="1:12" ht="31.5">
      <c r="A30" s="11">
        <v>16</v>
      </c>
      <c r="B30" s="11" t="s">
        <v>137</v>
      </c>
      <c r="C30" s="16" t="s">
        <v>35</v>
      </c>
      <c r="D30" s="16" t="s">
        <v>138</v>
      </c>
      <c r="E30" s="17" t="s">
        <v>23</v>
      </c>
      <c r="F30" s="17" t="s">
        <v>163</v>
      </c>
      <c r="G30" s="11" t="s">
        <v>151</v>
      </c>
      <c r="H30" s="11" t="s">
        <v>152</v>
      </c>
      <c r="I30" s="11" t="s">
        <v>157</v>
      </c>
      <c r="J30" s="12">
        <v>1</v>
      </c>
      <c r="K30" s="13">
        <v>27.52</v>
      </c>
      <c r="L30" s="13">
        <f t="shared" si="0"/>
        <v>27.52</v>
      </c>
    </row>
    <row r="31" spans="1:12" ht="31.5">
      <c r="A31" s="11">
        <v>17</v>
      </c>
      <c r="B31" s="11" t="s">
        <v>34</v>
      </c>
      <c r="C31" s="16" t="s">
        <v>35</v>
      </c>
      <c r="D31" s="16" t="s">
        <v>36</v>
      </c>
      <c r="E31" s="17" t="s">
        <v>23</v>
      </c>
      <c r="F31" s="17" t="s">
        <v>162</v>
      </c>
      <c r="G31" s="11" t="s">
        <v>148</v>
      </c>
      <c r="H31" s="11" t="s">
        <v>146</v>
      </c>
      <c r="I31" s="11" t="s">
        <v>157</v>
      </c>
      <c r="J31" s="12">
        <v>20</v>
      </c>
      <c r="K31" s="13">
        <v>45.39</v>
      </c>
      <c r="L31" s="13">
        <f t="shared" si="0"/>
        <v>907.8</v>
      </c>
    </row>
    <row r="32" spans="1:12" ht="47.25">
      <c r="A32" s="11">
        <v>18</v>
      </c>
      <c r="B32" s="11" t="s">
        <v>102</v>
      </c>
      <c r="C32" s="16" t="s">
        <v>38</v>
      </c>
      <c r="D32" s="16" t="s">
        <v>103</v>
      </c>
      <c r="E32" s="16" t="s">
        <v>104</v>
      </c>
      <c r="F32" s="17" t="s">
        <v>163</v>
      </c>
      <c r="G32" s="11" t="s">
        <v>151</v>
      </c>
      <c r="H32" s="11" t="s">
        <v>152</v>
      </c>
      <c r="I32" s="11" t="s">
        <v>157</v>
      </c>
      <c r="J32" s="12">
        <v>44</v>
      </c>
      <c r="K32" s="13">
        <v>27.03</v>
      </c>
      <c r="L32" s="13">
        <f t="shared" si="0"/>
        <v>1189.32</v>
      </c>
    </row>
    <row r="33" spans="1:12" ht="47.25">
      <c r="A33" s="11">
        <v>19</v>
      </c>
      <c r="B33" s="11" t="s">
        <v>102</v>
      </c>
      <c r="C33" s="16" t="s">
        <v>38</v>
      </c>
      <c r="D33" s="16" t="s">
        <v>103</v>
      </c>
      <c r="E33" s="16" t="s">
        <v>104</v>
      </c>
      <c r="F33" s="17" t="s">
        <v>163</v>
      </c>
      <c r="G33" s="11" t="s">
        <v>151</v>
      </c>
      <c r="H33" s="11" t="s">
        <v>152</v>
      </c>
      <c r="I33" s="11" t="s">
        <v>157</v>
      </c>
      <c r="J33" s="12">
        <v>26</v>
      </c>
      <c r="K33" s="13">
        <v>27.38</v>
      </c>
      <c r="L33" s="13">
        <f t="shared" si="0"/>
        <v>711.88</v>
      </c>
    </row>
    <row r="34" spans="1:12" ht="31.5">
      <c r="A34" s="11">
        <v>20</v>
      </c>
      <c r="B34" s="11" t="s">
        <v>37</v>
      </c>
      <c r="C34" s="16" t="s">
        <v>38</v>
      </c>
      <c r="D34" s="16" t="s">
        <v>39</v>
      </c>
      <c r="E34" s="17" t="s">
        <v>23</v>
      </c>
      <c r="F34" s="17" t="s">
        <v>163</v>
      </c>
      <c r="G34" s="11" t="s">
        <v>151</v>
      </c>
      <c r="H34" s="11" t="s">
        <v>152</v>
      </c>
      <c r="I34" s="11" t="s">
        <v>157</v>
      </c>
      <c r="J34" s="12">
        <v>148</v>
      </c>
      <c r="K34" s="13">
        <v>41.27</v>
      </c>
      <c r="L34" s="13">
        <f t="shared" si="0"/>
        <v>6107.96</v>
      </c>
    </row>
    <row r="35" spans="1:12" ht="31.5">
      <c r="A35" s="11">
        <v>21</v>
      </c>
      <c r="B35" s="11" t="s">
        <v>37</v>
      </c>
      <c r="C35" s="16" t="s">
        <v>38</v>
      </c>
      <c r="D35" s="16" t="s">
        <v>39</v>
      </c>
      <c r="E35" s="17" t="s">
        <v>23</v>
      </c>
      <c r="F35" s="17" t="s">
        <v>163</v>
      </c>
      <c r="G35" s="11" t="s">
        <v>147</v>
      </c>
      <c r="H35" s="11" t="s">
        <v>146</v>
      </c>
      <c r="I35" s="11" t="s">
        <v>157</v>
      </c>
      <c r="J35" s="12">
        <v>7</v>
      </c>
      <c r="K35" s="13">
        <v>24.01</v>
      </c>
      <c r="L35" s="13">
        <f t="shared" si="0"/>
        <v>168.07</v>
      </c>
    </row>
    <row r="36" spans="1:12" ht="78.75">
      <c r="A36" s="11">
        <v>22</v>
      </c>
      <c r="B36" s="11" t="s">
        <v>114</v>
      </c>
      <c r="C36" s="16" t="s">
        <v>63</v>
      </c>
      <c r="D36" s="16" t="s">
        <v>115</v>
      </c>
      <c r="E36" s="16" t="s">
        <v>116</v>
      </c>
      <c r="F36" s="17" t="s">
        <v>161</v>
      </c>
      <c r="G36" s="11" t="s">
        <v>151</v>
      </c>
      <c r="H36" s="11" t="s">
        <v>152</v>
      </c>
      <c r="I36" s="11" t="s">
        <v>157</v>
      </c>
      <c r="J36" s="12">
        <v>14</v>
      </c>
      <c r="K36" s="13">
        <v>15.67</v>
      </c>
      <c r="L36" s="13">
        <f t="shared" si="0"/>
        <v>219.38</v>
      </c>
    </row>
    <row r="37" spans="1:12" ht="31.5">
      <c r="A37" s="11">
        <v>23</v>
      </c>
      <c r="B37" s="11" t="s">
        <v>119</v>
      </c>
      <c r="C37" s="16" t="s">
        <v>63</v>
      </c>
      <c r="D37" s="16" t="s">
        <v>120</v>
      </c>
      <c r="E37" s="17" t="s">
        <v>23</v>
      </c>
      <c r="F37" s="17" t="s">
        <v>161</v>
      </c>
      <c r="G37" s="11" t="s">
        <v>151</v>
      </c>
      <c r="H37" s="11" t="s">
        <v>152</v>
      </c>
      <c r="I37" s="11" t="s">
        <v>157</v>
      </c>
      <c r="J37" s="12">
        <v>10</v>
      </c>
      <c r="K37" s="13">
        <v>14.65</v>
      </c>
      <c r="L37" s="13">
        <f t="shared" si="0"/>
        <v>146.5</v>
      </c>
    </row>
    <row r="38" spans="1:12" ht="31.5">
      <c r="A38" s="11">
        <v>24</v>
      </c>
      <c r="B38" s="11" t="s">
        <v>112</v>
      </c>
      <c r="C38" s="16" t="s">
        <v>63</v>
      </c>
      <c r="D38" s="16" t="s">
        <v>113</v>
      </c>
      <c r="E38" s="17" t="s">
        <v>23</v>
      </c>
      <c r="F38" s="17" t="s">
        <v>161</v>
      </c>
      <c r="G38" s="11" t="s">
        <v>151</v>
      </c>
      <c r="H38" s="11" t="s">
        <v>152</v>
      </c>
      <c r="I38" s="11" t="s">
        <v>157</v>
      </c>
      <c r="J38" s="12">
        <v>9</v>
      </c>
      <c r="K38" s="13">
        <v>33.08</v>
      </c>
      <c r="L38" s="13">
        <f t="shared" si="0"/>
        <v>297.72</v>
      </c>
    </row>
    <row r="39" spans="1:12" ht="31.5">
      <c r="A39" s="11">
        <v>25</v>
      </c>
      <c r="B39" s="11" t="s">
        <v>40</v>
      </c>
      <c r="C39" s="16" t="s">
        <v>41</v>
      </c>
      <c r="D39" s="16" t="s">
        <v>42</v>
      </c>
      <c r="E39" s="17" t="s">
        <v>23</v>
      </c>
      <c r="F39" s="17" t="s">
        <v>164</v>
      </c>
      <c r="G39" s="11" t="s">
        <v>151</v>
      </c>
      <c r="H39" s="11" t="s">
        <v>152</v>
      </c>
      <c r="I39" s="11" t="s">
        <v>157</v>
      </c>
      <c r="J39" s="12">
        <v>64</v>
      </c>
      <c r="K39" s="13">
        <v>12.38</v>
      </c>
      <c r="L39" s="13">
        <f t="shared" si="0"/>
        <v>792.32</v>
      </c>
    </row>
    <row r="40" spans="1:12" ht="31.5">
      <c r="A40" s="11">
        <v>26</v>
      </c>
      <c r="B40" s="11" t="s">
        <v>40</v>
      </c>
      <c r="C40" s="16" t="s">
        <v>41</v>
      </c>
      <c r="D40" s="16" t="s">
        <v>42</v>
      </c>
      <c r="E40" s="17" t="s">
        <v>23</v>
      </c>
      <c r="F40" s="17" t="s">
        <v>164</v>
      </c>
      <c r="G40" s="11" t="s">
        <v>147</v>
      </c>
      <c r="H40" s="11" t="s">
        <v>146</v>
      </c>
      <c r="I40" s="11" t="s">
        <v>157</v>
      </c>
      <c r="J40" s="12">
        <v>3</v>
      </c>
      <c r="K40" s="13">
        <v>7.4</v>
      </c>
      <c r="L40" s="13">
        <f t="shared" si="0"/>
        <v>22.2</v>
      </c>
    </row>
    <row r="41" spans="1:12" ht="31.5">
      <c r="A41" s="11">
        <v>27</v>
      </c>
      <c r="B41" s="11" t="s">
        <v>141</v>
      </c>
      <c r="C41" s="16" t="s">
        <v>81</v>
      </c>
      <c r="D41" s="16" t="s">
        <v>142</v>
      </c>
      <c r="E41" s="17" t="s">
        <v>23</v>
      </c>
      <c r="F41" s="17" t="s">
        <v>171</v>
      </c>
      <c r="G41" s="11" t="s">
        <v>151</v>
      </c>
      <c r="H41" s="11" t="s">
        <v>152</v>
      </c>
      <c r="I41" s="11" t="s">
        <v>157</v>
      </c>
      <c r="J41" s="12">
        <v>1</v>
      </c>
      <c r="K41" s="13">
        <v>20.63</v>
      </c>
      <c r="L41" s="13">
        <f t="shared" si="0"/>
        <v>20.63</v>
      </c>
    </row>
    <row r="42" spans="1:12" ht="94.5">
      <c r="A42" s="11">
        <v>28</v>
      </c>
      <c r="B42" s="11" t="s">
        <v>80</v>
      </c>
      <c r="C42" s="16" t="s">
        <v>81</v>
      </c>
      <c r="D42" s="16" t="s">
        <v>82</v>
      </c>
      <c r="E42" s="16" t="s">
        <v>83</v>
      </c>
      <c r="F42" s="17" t="s">
        <v>171</v>
      </c>
      <c r="G42" s="11" t="s">
        <v>151</v>
      </c>
      <c r="H42" s="11" t="s">
        <v>152</v>
      </c>
      <c r="I42" s="11" t="s">
        <v>157</v>
      </c>
      <c r="J42" s="12">
        <v>72</v>
      </c>
      <c r="K42" s="13">
        <v>103.83</v>
      </c>
      <c r="L42" s="13">
        <f t="shared" si="0"/>
        <v>7475.76</v>
      </c>
    </row>
    <row r="43" spans="1:12" ht="31.5">
      <c r="A43" s="11">
        <v>29</v>
      </c>
      <c r="B43" s="11" t="s">
        <v>121</v>
      </c>
      <c r="C43" s="16" t="s">
        <v>21</v>
      </c>
      <c r="D43" s="16" t="s">
        <v>122</v>
      </c>
      <c r="E43" s="17" t="s">
        <v>23</v>
      </c>
      <c r="F43" s="17" t="s">
        <v>165</v>
      </c>
      <c r="G43" s="11" t="s">
        <v>151</v>
      </c>
      <c r="H43" s="11" t="s">
        <v>152</v>
      </c>
      <c r="I43" s="11" t="s">
        <v>157</v>
      </c>
      <c r="J43" s="12">
        <v>6</v>
      </c>
      <c r="K43" s="13">
        <v>18.7</v>
      </c>
      <c r="L43" s="13">
        <f t="shared" si="0"/>
        <v>112.2</v>
      </c>
    </row>
    <row r="44" spans="1:12" ht="31.5">
      <c r="A44" s="11">
        <v>30</v>
      </c>
      <c r="B44" s="11" t="s">
        <v>43</v>
      </c>
      <c r="C44" s="16" t="s">
        <v>21</v>
      </c>
      <c r="D44" s="16" t="s">
        <v>44</v>
      </c>
      <c r="E44" s="17" t="s">
        <v>23</v>
      </c>
      <c r="F44" s="17" t="s">
        <v>165</v>
      </c>
      <c r="G44" s="11" t="s">
        <v>151</v>
      </c>
      <c r="H44" s="11" t="s">
        <v>152</v>
      </c>
      <c r="I44" s="11" t="s">
        <v>157</v>
      </c>
      <c r="J44" s="12">
        <v>6</v>
      </c>
      <c r="K44" s="13">
        <v>33.98</v>
      </c>
      <c r="L44" s="13">
        <f t="shared" si="0"/>
        <v>203.88</v>
      </c>
    </row>
    <row r="45" spans="1:12" ht="31.5">
      <c r="A45" s="11">
        <v>31</v>
      </c>
      <c r="B45" s="11" t="s">
        <v>43</v>
      </c>
      <c r="C45" s="16" t="s">
        <v>21</v>
      </c>
      <c r="D45" s="16" t="s">
        <v>44</v>
      </c>
      <c r="E45" s="17" t="s">
        <v>23</v>
      </c>
      <c r="F45" s="17" t="s">
        <v>165</v>
      </c>
      <c r="G45" s="11" t="s">
        <v>149</v>
      </c>
      <c r="H45" s="11" t="s">
        <v>146</v>
      </c>
      <c r="I45" s="11" t="s">
        <v>157</v>
      </c>
      <c r="J45" s="12">
        <v>4</v>
      </c>
      <c r="K45" s="13">
        <v>24.47</v>
      </c>
      <c r="L45" s="13">
        <f t="shared" si="0"/>
        <v>97.88</v>
      </c>
    </row>
    <row r="46" spans="1:12" ht="31.5">
      <c r="A46" s="11">
        <v>32</v>
      </c>
      <c r="B46" s="11" t="s">
        <v>133</v>
      </c>
      <c r="C46" s="16" t="s">
        <v>134</v>
      </c>
      <c r="D46" s="16" t="s">
        <v>135</v>
      </c>
      <c r="E46" s="16" t="s">
        <v>136</v>
      </c>
      <c r="F46" s="17" t="s">
        <v>178</v>
      </c>
      <c r="G46" s="11" t="s">
        <v>151</v>
      </c>
      <c r="H46" s="11" t="s">
        <v>152</v>
      </c>
      <c r="I46" s="11" t="s">
        <v>157</v>
      </c>
      <c r="J46" s="12">
        <v>5</v>
      </c>
      <c r="K46" s="13">
        <v>6.42</v>
      </c>
      <c r="L46" s="13">
        <f t="shared" si="0"/>
        <v>32.1</v>
      </c>
    </row>
    <row r="47" spans="1:12" ht="31.5">
      <c r="A47" s="11">
        <v>33</v>
      </c>
      <c r="B47" s="11" t="s">
        <v>133</v>
      </c>
      <c r="C47" s="16" t="s">
        <v>134</v>
      </c>
      <c r="D47" s="16" t="s">
        <v>135</v>
      </c>
      <c r="E47" s="16" t="s">
        <v>136</v>
      </c>
      <c r="F47" s="17" t="s">
        <v>178</v>
      </c>
      <c r="G47" s="11" t="s">
        <v>151</v>
      </c>
      <c r="H47" s="11" t="s">
        <v>152</v>
      </c>
      <c r="I47" s="11" t="s">
        <v>157</v>
      </c>
      <c r="J47" s="12">
        <v>1</v>
      </c>
      <c r="K47" s="13">
        <v>6.42</v>
      </c>
      <c r="L47" s="13">
        <f t="shared" si="0"/>
        <v>6.42</v>
      </c>
    </row>
    <row r="48" spans="1:12" ht="31.5">
      <c r="A48" s="11">
        <v>34</v>
      </c>
      <c r="B48" s="11" t="s">
        <v>117</v>
      </c>
      <c r="C48" s="16" t="s">
        <v>73</v>
      </c>
      <c r="D48" s="16" t="s">
        <v>118</v>
      </c>
      <c r="E48" s="17" t="s">
        <v>23</v>
      </c>
      <c r="F48" s="17" t="s">
        <v>163</v>
      </c>
      <c r="G48" s="11" t="s">
        <v>151</v>
      </c>
      <c r="H48" s="11" t="s">
        <v>152</v>
      </c>
      <c r="I48" s="11" t="s">
        <v>157</v>
      </c>
      <c r="J48" s="12">
        <v>27</v>
      </c>
      <c r="K48" s="13">
        <v>7.96</v>
      </c>
      <c r="L48" s="13">
        <f t="shared" si="0"/>
        <v>214.92</v>
      </c>
    </row>
    <row r="49" spans="1:12" ht="31.5">
      <c r="A49" s="11">
        <v>35</v>
      </c>
      <c r="B49" s="11" t="s">
        <v>129</v>
      </c>
      <c r="C49" s="16" t="s">
        <v>73</v>
      </c>
      <c r="D49" s="16" t="s">
        <v>130</v>
      </c>
      <c r="E49" s="17" t="s">
        <v>23</v>
      </c>
      <c r="F49" s="17" t="s">
        <v>160</v>
      </c>
      <c r="G49" s="11" t="s">
        <v>151</v>
      </c>
      <c r="H49" s="11" t="s">
        <v>152</v>
      </c>
      <c r="I49" s="11" t="s">
        <v>157</v>
      </c>
      <c r="J49" s="12">
        <v>4</v>
      </c>
      <c r="K49" s="13">
        <v>14.03</v>
      </c>
      <c r="L49" s="13">
        <f t="shared" si="0"/>
        <v>56.12</v>
      </c>
    </row>
    <row r="50" spans="1:12" ht="31.5">
      <c r="A50" s="11">
        <v>36</v>
      </c>
      <c r="B50" s="11" t="s">
        <v>129</v>
      </c>
      <c r="C50" s="16" t="s">
        <v>73</v>
      </c>
      <c r="D50" s="16" t="s">
        <v>130</v>
      </c>
      <c r="E50" s="17" t="s">
        <v>23</v>
      </c>
      <c r="F50" s="17" t="s">
        <v>160</v>
      </c>
      <c r="G50" s="11" t="s">
        <v>151</v>
      </c>
      <c r="H50" s="11" t="s">
        <v>152</v>
      </c>
      <c r="I50" s="11" t="s">
        <v>157</v>
      </c>
      <c r="J50" s="12">
        <v>3</v>
      </c>
      <c r="K50" s="13">
        <v>14.03</v>
      </c>
      <c r="L50" s="13">
        <f t="shared" si="0"/>
        <v>42.09</v>
      </c>
    </row>
    <row r="51" spans="1:12" ht="31.5">
      <c r="A51" s="11">
        <v>37</v>
      </c>
      <c r="B51" s="11" t="s">
        <v>131</v>
      </c>
      <c r="C51" s="16" t="s">
        <v>73</v>
      </c>
      <c r="D51" s="16" t="s">
        <v>132</v>
      </c>
      <c r="E51" s="16" t="s">
        <v>107</v>
      </c>
      <c r="F51" s="17" t="s">
        <v>163</v>
      </c>
      <c r="G51" s="11" t="s">
        <v>151</v>
      </c>
      <c r="H51" s="11" t="s">
        <v>152</v>
      </c>
      <c r="I51" s="11" t="s">
        <v>157</v>
      </c>
      <c r="J51" s="12">
        <v>4</v>
      </c>
      <c r="K51" s="13">
        <v>13.18</v>
      </c>
      <c r="L51" s="13">
        <f t="shared" si="0"/>
        <v>52.72</v>
      </c>
    </row>
    <row r="52" spans="1:12" ht="31.5">
      <c r="A52" s="11">
        <v>38</v>
      </c>
      <c r="B52" s="11" t="s">
        <v>86</v>
      </c>
      <c r="C52" s="16" t="s">
        <v>87</v>
      </c>
      <c r="D52" s="16" t="s">
        <v>88</v>
      </c>
      <c r="E52" s="16" t="s">
        <v>89</v>
      </c>
      <c r="F52" s="17" t="s">
        <v>172</v>
      </c>
      <c r="G52" s="11" t="s">
        <v>153</v>
      </c>
      <c r="H52" s="11" t="s">
        <v>152</v>
      </c>
      <c r="I52" s="11" t="s">
        <v>157</v>
      </c>
      <c r="J52" s="12">
        <v>40</v>
      </c>
      <c r="K52" s="13">
        <v>120.77</v>
      </c>
      <c r="L52" s="13">
        <f t="shared" si="0"/>
        <v>4830.8</v>
      </c>
    </row>
    <row r="53" spans="1:12" ht="31.5">
      <c r="A53" s="11">
        <v>39</v>
      </c>
      <c r="B53" s="11" t="s">
        <v>143</v>
      </c>
      <c r="C53" s="16" t="s">
        <v>94</v>
      </c>
      <c r="D53" s="16" t="s">
        <v>144</v>
      </c>
      <c r="E53" s="17" t="s">
        <v>23</v>
      </c>
      <c r="F53" s="17" t="s">
        <v>173</v>
      </c>
      <c r="G53" s="11" t="s">
        <v>151</v>
      </c>
      <c r="H53" s="11" t="s">
        <v>152</v>
      </c>
      <c r="I53" s="11" t="s">
        <v>157</v>
      </c>
      <c r="J53" s="12">
        <v>2</v>
      </c>
      <c r="K53" s="13">
        <v>6.93</v>
      </c>
      <c r="L53" s="13">
        <f t="shared" si="0"/>
        <v>13.86</v>
      </c>
    </row>
    <row r="54" spans="1:12" ht="31.5">
      <c r="A54" s="11">
        <v>40</v>
      </c>
      <c r="B54" s="11" t="s">
        <v>45</v>
      </c>
      <c r="C54" s="16" t="s">
        <v>41</v>
      </c>
      <c r="D54" s="16" t="s">
        <v>46</v>
      </c>
      <c r="E54" s="17" t="s">
        <v>23</v>
      </c>
      <c r="F54" s="17" t="s">
        <v>164</v>
      </c>
      <c r="G54" s="11" t="s">
        <v>151</v>
      </c>
      <c r="H54" s="11" t="s">
        <v>152</v>
      </c>
      <c r="I54" s="11" t="s">
        <v>157</v>
      </c>
      <c r="J54" s="12">
        <v>139</v>
      </c>
      <c r="K54" s="13">
        <v>114.05</v>
      </c>
      <c r="L54" s="13">
        <f t="shared" si="0"/>
        <v>15852.95</v>
      </c>
    </row>
    <row r="55" spans="1:12" ht="31.5">
      <c r="A55" s="11">
        <v>41</v>
      </c>
      <c r="B55" s="11" t="s">
        <v>45</v>
      </c>
      <c r="C55" s="16" t="s">
        <v>41</v>
      </c>
      <c r="D55" s="16" t="s">
        <v>46</v>
      </c>
      <c r="E55" s="17" t="s">
        <v>23</v>
      </c>
      <c r="F55" s="17" t="s">
        <v>164</v>
      </c>
      <c r="G55" s="11" t="s">
        <v>147</v>
      </c>
      <c r="H55" s="11" t="s">
        <v>146</v>
      </c>
      <c r="I55" s="11" t="s">
        <v>157</v>
      </c>
      <c r="J55" s="12">
        <v>6</v>
      </c>
      <c r="K55" s="13">
        <v>44.02</v>
      </c>
      <c r="L55" s="13">
        <f t="shared" si="0"/>
        <v>264.12</v>
      </c>
    </row>
    <row r="56" spans="1:12" ht="47.25">
      <c r="A56" s="11">
        <v>42</v>
      </c>
      <c r="B56" s="11" t="s">
        <v>47</v>
      </c>
      <c r="C56" s="16" t="s">
        <v>48</v>
      </c>
      <c r="D56" s="16" t="s">
        <v>49</v>
      </c>
      <c r="E56" s="16" t="s">
        <v>50</v>
      </c>
      <c r="F56" s="17" t="s">
        <v>160</v>
      </c>
      <c r="G56" s="11" t="s">
        <v>147</v>
      </c>
      <c r="H56" s="11" t="s">
        <v>146</v>
      </c>
      <c r="I56" s="11" t="s">
        <v>157</v>
      </c>
      <c r="J56" s="12">
        <v>5</v>
      </c>
      <c r="K56" s="13">
        <v>30.65</v>
      </c>
      <c r="L56" s="13">
        <f t="shared" si="0"/>
        <v>153.25</v>
      </c>
    </row>
    <row r="57" spans="1:12" ht="31.5">
      <c r="A57" s="11">
        <v>43</v>
      </c>
      <c r="B57" s="11" t="s">
        <v>51</v>
      </c>
      <c r="C57" s="16" t="s">
        <v>52</v>
      </c>
      <c r="D57" s="16" t="s">
        <v>53</v>
      </c>
      <c r="E57" s="17" t="s">
        <v>23</v>
      </c>
      <c r="F57" s="17" t="s">
        <v>166</v>
      </c>
      <c r="G57" s="11" t="s">
        <v>147</v>
      </c>
      <c r="H57" s="11" t="s">
        <v>146</v>
      </c>
      <c r="I57" s="11" t="s">
        <v>157</v>
      </c>
      <c r="J57" s="12">
        <v>3</v>
      </c>
      <c r="K57" s="13">
        <v>199.1</v>
      </c>
      <c r="L57" s="13">
        <f t="shared" si="0"/>
        <v>597.3</v>
      </c>
    </row>
    <row r="58" spans="1:12" ht="63">
      <c r="A58" s="11">
        <v>44</v>
      </c>
      <c r="B58" s="11" t="s">
        <v>125</v>
      </c>
      <c r="C58" s="16" t="s">
        <v>126</v>
      </c>
      <c r="D58" s="16" t="s">
        <v>127</v>
      </c>
      <c r="E58" s="16" t="s">
        <v>128</v>
      </c>
      <c r="F58" s="17" t="s">
        <v>177</v>
      </c>
      <c r="G58" s="11" t="s">
        <v>147</v>
      </c>
      <c r="H58" s="11" t="s">
        <v>156</v>
      </c>
      <c r="I58" s="11" t="s">
        <v>157</v>
      </c>
      <c r="J58" s="12">
        <v>2</v>
      </c>
      <c r="K58" s="13">
        <v>35.81</v>
      </c>
      <c r="L58" s="13">
        <f t="shared" si="0"/>
        <v>71.62</v>
      </c>
    </row>
    <row r="59" spans="1:12" ht="31.5">
      <c r="A59" s="11">
        <v>45</v>
      </c>
      <c r="B59" s="11" t="s">
        <v>54</v>
      </c>
      <c r="C59" s="16" t="s">
        <v>55</v>
      </c>
      <c r="D59" s="16" t="s">
        <v>56</v>
      </c>
      <c r="E59" s="17" t="s">
        <v>23</v>
      </c>
      <c r="F59" s="17" t="s">
        <v>165</v>
      </c>
      <c r="G59" s="11" t="s">
        <v>153</v>
      </c>
      <c r="H59" s="11" t="s">
        <v>152</v>
      </c>
      <c r="I59" s="11" t="s">
        <v>157</v>
      </c>
      <c r="J59" s="12">
        <v>8</v>
      </c>
      <c r="K59" s="13">
        <v>56.28</v>
      </c>
      <c r="L59" s="13">
        <f t="shared" si="0"/>
        <v>450.24</v>
      </c>
    </row>
    <row r="60" spans="1:12" ht="31.5">
      <c r="A60" s="11">
        <v>46</v>
      </c>
      <c r="B60" s="11" t="s">
        <v>54</v>
      </c>
      <c r="C60" s="16" t="s">
        <v>55</v>
      </c>
      <c r="D60" s="16" t="s">
        <v>56</v>
      </c>
      <c r="E60" s="17" t="s">
        <v>23</v>
      </c>
      <c r="F60" s="17" t="s">
        <v>165</v>
      </c>
      <c r="G60" s="11" t="s">
        <v>149</v>
      </c>
      <c r="H60" s="11" t="s">
        <v>146</v>
      </c>
      <c r="I60" s="11" t="s">
        <v>157</v>
      </c>
      <c r="J60" s="12">
        <v>4</v>
      </c>
      <c r="K60" s="13">
        <v>29.59</v>
      </c>
      <c r="L60" s="13">
        <f t="shared" si="0"/>
        <v>118.36</v>
      </c>
    </row>
    <row r="61" spans="1:12" ht="31.5">
      <c r="A61" s="11">
        <v>47</v>
      </c>
      <c r="B61" s="11" t="s">
        <v>57</v>
      </c>
      <c r="C61" s="16" t="s">
        <v>58</v>
      </c>
      <c r="D61" s="16" t="s">
        <v>59</v>
      </c>
      <c r="E61" s="17" t="s">
        <v>23</v>
      </c>
      <c r="F61" s="17" t="s">
        <v>167</v>
      </c>
      <c r="G61" s="11" t="s">
        <v>149</v>
      </c>
      <c r="H61" s="11" t="s">
        <v>146</v>
      </c>
      <c r="I61" s="11" t="s">
        <v>157</v>
      </c>
      <c r="J61" s="12">
        <v>5</v>
      </c>
      <c r="K61" s="13">
        <v>66.54</v>
      </c>
      <c r="L61" s="13">
        <f t="shared" si="0"/>
        <v>332.7</v>
      </c>
    </row>
    <row r="62" spans="1:12" ht="31.5">
      <c r="A62" s="11">
        <v>48</v>
      </c>
      <c r="B62" s="11" t="s">
        <v>105</v>
      </c>
      <c r="C62" s="16" t="s">
        <v>73</v>
      </c>
      <c r="D62" s="16" t="s">
        <v>106</v>
      </c>
      <c r="E62" s="16" t="s">
        <v>107</v>
      </c>
      <c r="F62" s="17" t="s">
        <v>176</v>
      </c>
      <c r="G62" s="11" t="s">
        <v>153</v>
      </c>
      <c r="H62" s="11" t="s">
        <v>152</v>
      </c>
      <c r="I62" s="11" t="s">
        <v>157</v>
      </c>
      <c r="J62" s="12">
        <v>20</v>
      </c>
      <c r="K62" s="13">
        <v>53.15</v>
      </c>
      <c r="L62" s="13">
        <f t="shared" si="0"/>
        <v>1063</v>
      </c>
    </row>
    <row r="63" spans="1:12" ht="31.5">
      <c r="A63" s="11">
        <v>49</v>
      </c>
      <c r="B63" s="11" t="s">
        <v>84</v>
      </c>
      <c r="C63" s="16" t="s">
        <v>52</v>
      </c>
      <c r="D63" s="16" t="s">
        <v>85</v>
      </c>
      <c r="E63" s="17" t="s">
        <v>23</v>
      </c>
      <c r="F63" s="17" t="s">
        <v>166</v>
      </c>
      <c r="G63" s="11" t="s">
        <v>151</v>
      </c>
      <c r="H63" s="11" t="s">
        <v>152</v>
      </c>
      <c r="I63" s="11" t="s">
        <v>157</v>
      </c>
      <c r="J63" s="12">
        <v>20</v>
      </c>
      <c r="K63" s="13">
        <v>305.79</v>
      </c>
      <c r="L63" s="13">
        <f t="shared" si="0"/>
        <v>6115.8</v>
      </c>
    </row>
    <row r="64" spans="1:12" ht="31.5">
      <c r="A64" s="11">
        <v>50</v>
      </c>
      <c r="B64" s="11" t="s">
        <v>97</v>
      </c>
      <c r="C64" s="16" t="s">
        <v>30</v>
      </c>
      <c r="D64" s="16" t="s">
        <v>98</v>
      </c>
      <c r="E64" s="17" t="s">
        <v>23</v>
      </c>
      <c r="F64" s="17" t="s">
        <v>174</v>
      </c>
      <c r="G64" s="11" t="s">
        <v>155</v>
      </c>
      <c r="H64" s="11" t="s">
        <v>152</v>
      </c>
      <c r="I64" s="11" t="s">
        <v>157</v>
      </c>
      <c r="J64" s="12">
        <v>19</v>
      </c>
      <c r="K64" s="13">
        <v>105.86</v>
      </c>
      <c r="L64" s="13">
        <f t="shared" si="0"/>
        <v>2011.34</v>
      </c>
    </row>
    <row r="65" spans="1:12" ht="31.5">
      <c r="A65" s="11">
        <v>51</v>
      </c>
      <c r="B65" s="11" t="s">
        <v>78</v>
      </c>
      <c r="C65" s="16" t="s">
        <v>35</v>
      </c>
      <c r="D65" s="16" t="s">
        <v>79</v>
      </c>
      <c r="E65" s="17" t="s">
        <v>23</v>
      </c>
      <c r="F65" s="17" t="s">
        <v>163</v>
      </c>
      <c r="G65" s="11" t="s">
        <v>151</v>
      </c>
      <c r="H65" s="11" t="s">
        <v>152</v>
      </c>
      <c r="I65" s="11" t="s">
        <v>157</v>
      </c>
      <c r="J65" s="12">
        <v>148</v>
      </c>
      <c r="K65" s="13">
        <v>93.38</v>
      </c>
      <c r="L65" s="13">
        <f t="shared" si="0"/>
        <v>13820.24</v>
      </c>
    </row>
    <row r="66" spans="1:12" ht="31.5">
      <c r="A66" s="11">
        <v>52</v>
      </c>
      <c r="B66" s="11" t="s">
        <v>60</v>
      </c>
      <c r="C66" s="16" t="s">
        <v>35</v>
      </c>
      <c r="D66" s="16" t="s">
        <v>61</v>
      </c>
      <c r="E66" s="17" t="s">
        <v>23</v>
      </c>
      <c r="F66" s="17" t="s">
        <v>163</v>
      </c>
      <c r="G66" s="11" t="s">
        <v>151</v>
      </c>
      <c r="H66" s="11" t="s">
        <v>152</v>
      </c>
      <c r="I66" s="11" t="s">
        <v>157</v>
      </c>
      <c r="J66" s="12">
        <v>70</v>
      </c>
      <c r="K66" s="13">
        <v>55.81</v>
      </c>
      <c r="L66" s="13">
        <f t="shared" si="0"/>
        <v>3906.7</v>
      </c>
    </row>
    <row r="67" spans="1:12" ht="31.5">
      <c r="A67" s="11">
        <v>53</v>
      </c>
      <c r="B67" s="11" t="s">
        <v>60</v>
      </c>
      <c r="C67" s="16" t="s">
        <v>35</v>
      </c>
      <c r="D67" s="16" t="s">
        <v>61</v>
      </c>
      <c r="E67" s="17" t="s">
        <v>23</v>
      </c>
      <c r="F67" s="17" t="s">
        <v>163</v>
      </c>
      <c r="G67" s="11" t="s">
        <v>147</v>
      </c>
      <c r="H67" s="11" t="s">
        <v>146</v>
      </c>
      <c r="I67" s="11" t="s">
        <v>157</v>
      </c>
      <c r="J67" s="12">
        <v>5</v>
      </c>
      <c r="K67" s="13">
        <v>36.92</v>
      </c>
      <c r="L67" s="13">
        <f t="shared" si="0"/>
        <v>184.6</v>
      </c>
    </row>
    <row r="68" spans="1:12" ht="31.5">
      <c r="A68" s="11">
        <v>54</v>
      </c>
      <c r="B68" s="11" t="s">
        <v>62</v>
      </c>
      <c r="C68" s="16" t="s">
        <v>63</v>
      </c>
      <c r="D68" s="16" t="s">
        <v>64</v>
      </c>
      <c r="E68" s="17" t="s">
        <v>23</v>
      </c>
      <c r="F68" s="17" t="s">
        <v>168</v>
      </c>
      <c r="G68" s="11" t="s">
        <v>147</v>
      </c>
      <c r="H68" s="11" t="s">
        <v>146</v>
      </c>
      <c r="I68" s="11" t="s">
        <v>157</v>
      </c>
      <c r="J68" s="12">
        <v>5</v>
      </c>
      <c r="K68" s="13">
        <v>8.31</v>
      </c>
      <c r="L68" s="13">
        <f t="shared" si="0"/>
        <v>41.55</v>
      </c>
    </row>
    <row r="69" spans="1:12" ht="126">
      <c r="A69" s="11">
        <v>55</v>
      </c>
      <c r="B69" s="11" t="s">
        <v>65</v>
      </c>
      <c r="C69" s="16" t="s">
        <v>66</v>
      </c>
      <c r="D69" s="16" t="s">
        <v>67</v>
      </c>
      <c r="E69" s="16" t="s">
        <v>68</v>
      </c>
      <c r="F69" s="17" t="s">
        <v>169</v>
      </c>
      <c r="G69" s="11" t="s">
        <v>150</v>
      </c>
      <c r="H69" s="11" t="s">
        <v>146</v>
      </c>
      <c r="I69" s="11" t="s">
        <v>157</v>
      </c>
      <c r="J69" s="12">
        <v>6</v>
      </c>
      <c r="K69" s="13">
        <v>137.62</v>
      </c>
      <c r="L69" s="13">
        <f t="shared" si="0"/>
        <v>825.72</v>
      </c>
    </row>
    <row r="70" spans="1:12" ht="31.5">
      <c r="A70" s="11">
        <v>56</v>
      </c>
      <c r="B70" s="11" t="s">
        <v>69</v>
      </c>
      <c r="C70" s="16" t="s">
        <v>66</v>
      </c>
      <c r="D70" s="16" t="s">
        <v>70</v>
      </c>
      <c r="E70" s="16" t="s">
        <v>71</v>
      </c>
      <c r="F70" s="17" t="s">
        <v>169</v>
      </c>
      <c r="G70" s="11" t="s">
        <v>150</v>
      </c>
      <c r="H70" s="11" t="s">
        <v>146</v>
      </c>
      <c r="I70" s="11" t="s">
        <v>157</v>
      </c>
      <c r="J70" s="12">
        <v>8</v>
      </c>
      <c r="K70" s="13">
        <v>281.61</v>
      </c>
      <c r="L70" s="13">
        <f t="shared" si="0"/>
        <v>2252.88</v>
      </c>
    </row>
    <row r="71" spans="1:12" ht="31.5">
      <c r="A71" s="11">
        <v>57</v>
      </c>
      <c r="B71" s="11" t="s">
        <v>72</v>
      </c>
      <c r="C71" s="16" t="s">
        <v>73</v>
      </c>
      <c r="D71" s="16" t="s">
        <v>74</v>
      </c>
      <c r="E71" s="17" t="s">
        <v>23</v>
      </c>
      <c r="F71" s="17" t="s">
        <v>170</v>
      </c>
      <c r="G71" s="11" t="s">
        <v>147</v>
      </c>
      <c r="H71" s="11" t="s">
        <v>146</v>
      </c>
      <c r="I71" s="11" t="s">
        <v>157</v>
      </c>
      <c r="J71" s="12">
        <v>7</v>
      </c>
      <c r="K71" s="13">
        <v>15.47</v>
      </c>
      <c r="L71" s="13">
        <f t="shared" si="0"/>
        <v>108.29</v>
      </c>
    </row>
    <row r="72" spans="1:12" ht="31.5">
      <c r="A72" s="11">
        <v>58</v>
      </c>
      <c r="B72" s="11" t="s">
        <v>75</v>
      </c>
      <c r="C72" s="16" t="s">
        <v>76</v>
      </c>
      <c r="D72" s="16" t="s">
        <v>77</v>
      </c>
      <c r="E72" s="17" t="s">
        <v>23</v>
      </c>
      <c r="F72" s="17" t="s">
        <v>166</v>
      </c>
      <c r="G72" s="11" t="s">
        <v>147</v>
      </c>
      <c r="H72" s="11" t="s">
        <v>146</v>
      </c>
      <c r="I72" s="11" t="s">
        <v>157</v>
      </c>
      <c r="J72" s="12">
        <v>3</v>
      </c>
      <c r="K72" s="13">
        <v>206.58</v>
      </c>
      <c r="L72" s="13">
        <f t="shared" si="0"/>
        <v>619.74</v>
      </c>
    </row>
    <row r="97" ht="42.75" customHeight="1"/>
  </sheetData>
  <autoFilter ref="A14:L72">
    <sortState ref="A15:L72">
      <sortCondition sortBy="value" ref="B15:B72"/>
    </sortState>
  </autoFilter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4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55" zoomScaleNormal="55" workbookViewId="0" topLeftCell="A1">
      <selection activeCell="Q9" sqref="Q9"/>
    </sheetView>
  </sheetViews>
  <sheetFormatPr defaultColWidth="9.140625" defaultRowHeight="15"/>
  <cols>
    <col min="1" max="1" width="5.00390625" style="0" customWidth="1"/>
    <col min="2" max="2" width="79.28125" style="0" customWidth="1"/>
    <col min="3" max="3" width="79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3" t="s">
        <v>179</v>
      </c>
      <c r="B1" s="23"/>
      <c r="C1" s="23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7" t="s">
        <v>10</v>
      </c>
      <c r="B6" s="9" t="s">
        <v>3</v>
      </c>
      <c r="C6" s="10" t="s">
        <v>4</v>
      </c>
    </row>
    <row r="7" spans="2:3" ht="309" customHeight="1">
      <c r="B7" s="14"/>
      <c r="C7" s="14"/>
    </row>
    <row r="8" spans="2:3" ht="22.5">
      <c r="B8" s="14" t="s">
        <v>90</v>
      </c>
      <c r="C8" s="14" t="s">
        <v>66</v>
      </c>
    </row>
    <row r="9" spans="2:3" ht="309" customHeight="1">
      <c r="B9" s="14"/>
      <c r="C9" s="14"/>
    </row>
    <row r="10" spans="2:3" ht="22.5">
      <c r="B10" s="14" t="s">
        <v>32</v>
      </c>
      <c r="C10" s="14" t="s">
        <v>30</v>
      </c>
    </row>
    <row r="11" spans="2:3" ht="309" customHeight="1">
      <c r="B11" s="14"/>
      <c r="C11" s="14"/>
    </row>
    <row r="12" spans="2:3" ht="22.5">
      <c r="B12" s="14" t="s">
        <v>37</v>
      </c>
      <c r="C12" s="14" t="s">
        <v>38</v>
      </c>
    </row>
    <row r="13" spans="2:3" ht="309" customHeight="1">
      <c r="B13" s="14"/>
      <c r="C13" s="14"/>
    </row>
    <row r="14" spans="2:3" ht="22.5">
      <c r="B14" s="14" t="s">
        <v>80</v>
      </c>
      <c r="C14" s="14" t="s">
        <v>81</v>
      </c>
    </row>
    <row r="15" spans="2:3" ht="309" customHeight="1">
      <c r="B15" s="14"/>
      <c r="C15" s="14"/>
    </row>
    <row r="16" spans="2:3" ht="22.5">
      <c r="B16" s="14" t="s">
        <v>86</v>
      </c>
      <c r="C16" s="14" t="s">
        <v>87</v>
      </c>
    </row>
    <row r="17" spans="2:3" ht="408.75" customHeight="1">
      <c r="B17" s="14"/>
      <c r="C17" s="14"/>
    </row>
    <row r="18" spans="2:3" ht="22.5">
      <c r="B18" s="14" t="s">
        <v>45</v>
      </c>
      <c r="C18" s="14" t="s">
        <v>41</v>
      </c>
    </row>
    <row r="19" spans="2:3" ht="309" customHeight="1">
      <c r="B19" s="14"/>
      <c r="C19" s="14"/>
    </row>
    <row r="20" spans="2:3" ht="22.5">
      <c r="B20" s="14" t="s">
        <v>84</v>
      </c>
      <c r="C20" s="14" t="s">
        <v>52</v>
      </c>
    </row>
    <row r="21" spans="2:3" ht="309" customHeight="1">
      <c r="B21" s="14"/>
      <c r="C21" s="14"/>
    </row>
    <row r="22" spans="2:3" ht="22.5">
      <c r="B22" s="14" t="s">
        <v>97</v>
      </c>
      <c r="C22" s="14" t="s">
        <v>30</v>
      </c>
    </row>
    <row r="23" spans="2:3" ht="309" customHeight="1">
      <c r="B23" s="14"/>
      <c r="C23" s="14"/>
    </row>
    <row r="24" spans="2:3" ht="22.5">
      <c r="B24" s="14" t="s">
        <v>78</v>
      </c>
      <c r="C24" s="14" t="s">
        <v>35</v>
      </c>
    </row>
    <row r="25" spans="2:3" ht="309" customHeight="1">
      <c r="B25" s="14"/>
      <c r="C25" s="14"/>
    </row>
    <row r="26" spans="2:3" ht="22.5">
      <c r="B26" s="14" t="s">
        <v>60</v>
      </c>
      <c r="C26" s="14" t="s">
        <v>35</v>
      </c>
    </row>
    <row r="27" spans="2:3" ht="408.75" customHeight="1">
      <c r="B27" s="14"/>
      <c r="C27" s="14"/>
    </row>
    <row r="28" spans="2:3" ht="22.5">
      <c r="B28" s="14" t="s">
        <v>69</v>
      </c>
      <c r="C28" s="14" t="s">
        <v>66</v>
      </c>
    </row>
  </sheetData>
  <autoFilter ref="A6:C6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Гараева Надежда</cp:lastModifiedBy>
  <cp:lastPrinted>2018-09-18T11:01:22Z</cp:lastPrinted>
  <dcterms:created xsi:type="dcterms:W3CDTF">2014-08-20T06:35:48Z</dcterms:created>
  <dcterms:modified xsi:type="dcterms:W3CDTF">2018-09-18T11:01:24Z</dcterms:modified>
  <cp:category/>
  <cp:version/>
  <cp:contentType/>
  <cp:contentStatus/>
</cp:coreProperties>
</file>