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'!$A$14:$C$15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<sst xmlns="http://schemas.openxmlformats.org/spreadsheetml/2006/main" count="256" uniqueCount="112">
  <si>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</si>
  <si>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</si>
  <si>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</si>
  <si>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</si>
  <si>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</si>
  <si>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</si>
  <si>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</si>
  <si>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</si>
  <si>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</si>
  <si>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</si>
  <si>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</si>
  <si>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</si>
  <si>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</si>
  <si>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</si>
  <si>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</si>
  <si>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</si>
  <si>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</si>
  <si>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ГОСТ</t>
  </si>
  <si>
    <t>40</t>
  </si>
  <si>
    <t>39</t>
  </si>
  <si>
    <t>38</t>
  </si>
  <si>
    <t>ТР ТС 019/2011</t>
  </si>
  <si>
    <t>ГОСТ 12.4.137-84, ГОСТ 28507-90</t>
  </si>
  <si>
    <t>ПАР</t>
  </si>
  <si>
    <t>Группа товаров - Спецодежда, СИЗы</t>
  </si>
  <si>
    <t>Затарка - возможна затарка в контейнер ИСО-20, ИСО-40</t>
  </si>
  <si>
    <t>522072</t>
  </si>
  <si>
    <t>504962</t>
  </si>
  <si>
    <t>522073</t>
  </si>
  <si>
    <t>522077</t>
  </si>
  <si>
    <t>259214</t>
  </si>
  <si>
    <t>522076</t>
  </si>
  <si>
    <t>504964</t>
  </si>
  <si>
    <t>504942</t>
  </si>
  <si>
    <t>504986</t>
  </si>
  <si>
    <t>522074</t>
  </si>
  <si>
    <t>504965</t>
  </si>
  <si>
    <t>522079</t>
  </si>
  <si>
    <t>259213</t>
  </si>
  <si>
    <t>259212</t>
  </si>
  <si>
    <t>267340</t>
  </si>
  <si>
    <t>504985</t>
  </si>
  <si>
    <t>259211</t>
  </si>
  <si>
    <t>259210</t>
  </si>
  <si>
    <t>259208</t>
  </si>
  <si>
    <t>259217</t>
  </si>
  <si>
    <t>259228</t>
  </si>
  <si>
    <t>259209</t>
  </si>
  <si>
    <t>259246</t>
  </si>
  <si>
    <t>259136</t>
  </si>
  <si>
    <t>Ботинки утепленные</t>
  </si>
  <si>
    <t>Ботинки кожаные утепленные</t>
  </si>
  <si>
    <t>Ботинки кожаные "Техногард"</t>
  </si>
  <si>
    <t>Ботинки кожаные</t>
  </si>
  <si>
    <t>Темп-Вулкан, арт.О9-26, 43</t>
  </si>
  <si>
    <t>Трейл Винтер, 39</t>
  </si>
  <si>
    <t>Темп-Вулкан, арт.О9-26, 42</t>
  </si>
  <si>
    <t>Темп-Вулкан, арт.О9-26, 44</t>
  </si>
  <si>
    <t>43</t>
  </si>
  <si>
    <t>Темп-Вулкан, арт.О9-26, 40</t>
  </si>
  <si>
    <t>Трейл Винтер, 43</t>
  </si>
  <si>
    <t>Трейл Винтер, 44</t>
  </si>
  <si>
    <t>Трейл Винтер, 40</t>
  </si>
  <si>
    <t>Темп-Вулкан, арт.О9-26, 41</t>
  </si>
  <si>
    <t>Трейл Винтер, 46</t>
  </si>
  <si>
    <t>Темп-Вулкан, арт.О9-26, 45</t>
  </si>
  <si>
    <t>42</t>
  </si>
  <si>
    <t>41</t>
  </si>
  <si>
    <t>36</t>
  </si>
  <si>
    <t>Трейл Винтер, 45</t>
  </si>
  <si>
    <t>37</t>
  </si>
  <si>
    <t>46</t>
  </si>
  <si>
    <t>Техногард-Н, 47</t>
  </si>
  <si>
    <t>Стопак, 38</t>
  </si>
  <si>
    <t>Материал верха юфть, подошва из термостойкой нитрильной резины, утеплитель натуральный мех, глухой клапан</t>
  </si>
  <si>
    <t>Высокие, без жесткого подноска, на натуральном меху, верх из натуральной кожи со специальными текстильными вставками на берцах, подошва двухслойная (ПУ/ТПУ) стойкая к воздействию масел, нефтепродуктов, растворов кислот и щелочей, выдерживает температуру</t>
  </si>
  <si>
    <t>(2-189) модель типа "Ботинки "АЛЬПЫ", Тнв, Ми, Сл, З, утепленная прокладка из натурального меха, подносок термопласт</t>
  </si>
  <si>
    <t>(2-180) модель "ботинки "Техногард", Ми, Нм, Мп, См</t>
  </si>
  <si>
    <t>Верх натуральная кожа, подкладка спилок яловый, подошва нитрил, металлический подносок МУН 200Дж. Защитные свойства Ти, Тп, Нм, Нс</t>
  </si>
  <si>
    <t>Верх-натуральная кожа, полностью закрытый язычок, подошва "Максоль Плюс"-маслобензостойкая, кислотощелочестойкая, антистатическая, нескользящая, выдерживает температуру от -50C до +250C, крепление подошвы-горячая вулканизация, поликарбонатный подносок (2</t>
  </si>
  <si>
    <t>ГОСТ 12.4.137-84, ГОСТ 12.4.032-77</t>
  </si>
  <si>
    <t>ГОСТ 26167-2005</t>
  </si>
  <si>
    <t>ГОСТ 12.4.137-84, ГОСТ 28507-90, ТУ 17-15-02-80</t>
  </si>
  <si>
    <t>ТР ТС 019/2011, ГОСТ 12.4.137-84, ГОСТ 28507-90</t>
  </si>
  <si>
    <t>ЛОТ №  9-18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</si>
  <si>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</si>
  <si>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</si>
  <si>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</si>
  <si>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</si>
  <si>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</si>
  <si>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</si>
  <si>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</si>
  <si>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</si>
  <si>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</si>
  <si>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</si>
  <si>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</si>
  <si>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</si>
  <si>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</si>
  <si>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</si>
  <si>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</si>
  <si>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</si>
  <si>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</si>
  <si>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</si>
  <si>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</si>
  <si>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</si>
  <si>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</si>
  <si>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</si>
  <si>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</si>
  <si>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</si>
  <si>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259208,  259209,  259210,  259211,  259212,  259213,  259214,  259217,  267340  </t>
  </si>
  <si>
    <t>504942,  504962,  504964,  
504965,  504985,  504986</t>
  </si>
  <si>
    <t>522072, 522073, 522074, 522076, 522077, 522079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</si>
</sst>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6" fillId="2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/>
    </xf>
    <xf numFmtId="49" fontId="0" fillId="0" borderId="0" xfId="0" applyNumberForma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Border="1"/>
    <xf numFmtId="49" fontId="6" fillId="0" borderId="0" xfId="20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3524250</xdr:colOff>
      <xdr:row>27</xdr:row>
      <xdr:rowOff>0</xdr:rowOff>
    </xdr:from>
    <xdr:to>
      <xdr:col>2</xdr:col>
      <xdr:colOff>2362200</xdr:colOff>
      <xdr:row>27</xdr:row>
      <xdr:rowOff>2800350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57625" y="10648950"/>
          <a:ext cx="3276600" cy="2800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3533775</xdr:colOff>
      <xdr:row>27</xdr:row>
      <xdr:rowOff>2781300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0648950"/>
          <a:ext cx="3533775" cy="2781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2800350</xdr:rowOff>
    </xdr:from>
    <xdr:to>
      <xdr:col>1</xdr:col>
      <xdr:colOff>3819525</xdr:colOff>
      <xdr:row>27</xdr:row>
      <xdr:rowOff>5181600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13449300"/>
          <a:ext cx="3810000" cy="2381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3838575</xdr:colOff>
      <xdr:row>27</xdr:row>
      <xdr:rowOff>2800350</xdr:rowOff>
    </xdr:from>
    <xdr:to>
      <xdr:col>2</xdr:col>
      <xdr:colOff>2266950</xdr:colOff>
      <xdr:row>27</xdr:row>
      <xdr:rowOff>5162550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71950" y="13449300"/>
          <a:ext cx="2867025" cy="2352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0</xdr:rowOff>
    </xdr:from>
    <xdr:to>
      <xdr:col>1</xdr:col>
      <xdr:colOff>4286250</xdr:colOff>
      <xdr:row>25</xdr:row>
      <xdr:rowOff>3038475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5" y="7229475"/>
          <a:ext cx="4267200" cy="3038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25</xdr:row>
      <xdr:rowOff>0</xdr:rowOff>
    </xdr:from>
    <xdr:to>
      <xdr:col>2</xdr:col>
      <xdr:colOff>2286000</xdr:colOff>
      <xdr:row>25</xdr:row>
      <xdr:rowOff>3009900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0600" y="7229475"/>
          <a:ext cx="2257425" cy="3009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9525</xdr:rowOff>
    </xdr:from>
    <xdr:to>
      <xdr:col>1</xdr:col>
      <xdr:colOff>3514725</xdr:colOff>
      <xdr:row>15</xdr:row>
      <xdr:rowOff>9525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2971800"/>
          <a:ext cx="3486150" cy="3419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3505200</xdr:colOff>
      <xdr:row>14</xdr:row>
      <xdr:rowOff>9525</xdr:rowOff>
    </xdr:from>
    <xdr:to>
      <xdr:col>2</xdr:col>
      <xdr:colOff>1647825</xdr:colOff>
      <xdr:row>14</xdr:row>
      <xdr:rowOff>3419475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38575" y="2971800"/>
          <a:ext cx="2581275" cy="3409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3324225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6421100"/>
          <a:ext cx="4438650" cy="3324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4419600</xdr:colOff>
      <xdr:row>37</xdr:row>
      <xdr:rowOff>3314700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20088225"/>
          <a:ext cx="4419600" cy="3314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4067175</xdr:colOff>
      <xdr:row>37</xdr:row>
      <xdr:rowOff>3048000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72025" y="20088225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4410075</xdr:colOff>
      <xdr:row>39</xdr:row>
      <xdr:rowOff>3305175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23726775"/>
          <a:ext cx="4410075" cy="3305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4067175</xdr:colOff>
      <xdr:row>39</xdr:row>
      <xdr:rowOff>3048000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72025" y="23726775"/>
          <a:ext cx="4067175" cy="3048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70" zoomScaleNormal="70" workbookViewId="0" topLeftCell="A1">
      <pane ySplit="14" topLeftCell="A15" activePane="bottomLeft" state="frozen"/>
      <selection pane="bottomLeft" activeCell="E15" sqref="E15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50.7109375" style="3" customWidth="1"/>
    <col min="6" max="6" width="22.57421875" style="3" customWidth="1"/>
    <col min="7" max="7" width="13.28125" style="3" customWidth="1"/>
    <col min="8" max="8" width="8.28125" style="3" customWidth="1"/>
    <col min="9" max="9" width="9.7109375" style="3" customWidth="1"/>
    <col min="10" max="10" width="12.8515625" style="2" customWidth="1"/>
    <col min="11" max="11" width="17.140625" style="2" customWidth="1"/>
    <col min="12" max="16384" width="9.140625" style="2" customWidth="1"/>
  </cols>
  <sheetData>
    <row r="1" spans="1:11" ht="15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">
      <c r="A7" s="31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>
      <c r="A8" s="31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>
      <c r="A11" s="31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3" spans="1:11" ht="15">
      <c r="A13" s="30">
        <f>SUBTOTAL(103,A15:A38)</f>
        <v>24</v>
      </c>
      <c r="I13" s="10"/>
      <c r="J13" s="6"/>
      <c r="K13" s="6">
        <f>SUBTOTAL(109,K15:K38)</f>
        <v>583400.1900000001</v>
      </c>
    </row>
    <row r="14" spans="1:11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17</v>
      </c>
      <c r="G14" s="8" t="s">
        <v>16</v>
      </c>
      <c r="H14" s="7" t="s">
        <v>11</v>
      </c>
      <c r="I14" s="9" t="s">
        <v>1</v>
      </c>
      <c r="J14" s="9" t="s">
        <v>0</v>
      </c>
      <c r="K14" s="9" t="s">
        <v>2</v>
      </c>
    </row>
    <row r="15" spans="1:11" ht="110.25">
      <c r="A15" s="12" t="s">
        <v>85</v>
      </c>
      <c r="B15" s="12" t="s">
        <v>49</v>
      </c>
      <c r="C15" s="13" t="s">
        <v>53</v>
      </c>
      <c r="D15" s="13" t="s">
        <v>73</v>
      </c>
      <c r="E15" s="13" t="s">
        <v>79</v>
      </c>
      <c r="F15" s="13" t="s">
        <v>83</v>
      </c>
      <c r="G15" s="16">
        <v>2004</v>
      </c>
      <c r="H15" s="12" t="s">
        <v>23</v>
      </c>
      <c r="I15" s="14">
        <v>5</v>
      </c>
      <c r="J15" s="15">
        <v>164.32</v>
      </c>
      <c r="K15" s="15">
        <f aca="true" t="shared" si="0" ref="K15:K38">J15*I15</f>
        <v>821.5999999999999</v>
      </c>
    </row>
    <row r="16" spans="1:11" ht="47.25">
      <c r="A16" s="12" t="s">
        <v>86</v>
      </c>
      <c r="B16" s="12" t="s">
        <v>44</v>
      </c>
      <c r="C16" s="13" t="s">
        <v>51</v>
      </c>
      <c r="D16" s="13" t="s">
        <v>70</v>
      </c>
      <c r="E16" s="13" t="s">
        <v>76</v>
      </c>
      <c r="F16" s="13" t="s">
        <v>81</v>
      </c>
      <c r="G16" s="16">
        <v>2012</v>
      </c>
      <c r="H16" s="12" t="s">
        <v>23</v>
      </c>
      <c r="I16" s="14">
        <v>8</v>
      </c>
      <c r="J16" s="15">
        <v>454.31</v>
      </c>
      <c r="K16" s="15">
        <f t="shared" si="0"/>
        <v>3634.48</v>
      </c>
    </row>
    <row r="17" spans="1:11" ht="47.25">
      <c r="A17" s="12" t="s">
        <v>87</v>
      </c>
      <c r="B17" s="12" t="s">
        <v>47</v>
      </c>
      <c r="C17" s="13" t="s">
        <v>51</v>
      </c>
      <c r="D17" s="13" t="s">
        <v>20</v>
      </c>
      <c r="E17" s="13" t="s">
        <v>76</v>
      </c>
      <c r="F17" s="13" t="s">
        <v>81</v>
      </c>
      <c r="G17" s="16">
        <v>2011</v>
      </c>
      <c r="H17" s="12" t="s">
        <v>23</v>
      </c>
      <c r="I17" s="14">
        <v>3</v>
      </c>
      <c r="J17" s="15">
        <v>454.31</v>
      </c>
      <c r="K17" s="15">
        <f t="shared" si="0"/>
        <v>1362.93</v>
      </c>
    </row>
    <row r="18" spans="1:11" ht="47.25">
      <c r="A18" s="12" t="s">
        <v>88</v>
      </c>
      <c r="B18" s="12" t="s">
        <v>43</v>
      </c>
      <c r="C18" s="13" t="s">
        <v>51</v>
      </c>
      <c r="D18" s="13" t="s">
        <v>19</v>
      </c>
      <c r="E18" s="13" t="s">
        <v>76</v>
      </c>
      <c r="F18" s="13" t="s">
        <v>81</v>
      </c>
      <c r="G18" s="16">
        <v>2011</v>
      </c>
      <c r="H18" s="12" t="s">
        <v>23</v>
      </c>
      <c r="I18" s="14">
        <v>11</v>
      </c>
      <c r="J18" s="15">
        <v>453.97</v>
      </c>
      <c r="K18" s="15">
        <f t="shared" si="0"/>
        <v>4993.67</v>
      </c>
    </row>
    <row r="19" spans="1:11" ht="47.25">
      <c r="A19" s="12" t="s">
        <v>89</v>
      </c>
      <c r="B19" s="12" t="s">
        <v>42</v>
      </c>
      <c r="C19" s="13" t="s">
        <v>51</v>
      </c>
      <c r="D19" s="13" t="s">
        <v>18</v>
      </c>
      <c r="E19" s="13" t="s">
        <v>76</v>
      </c>
      <c r="F19" s="13" t="s">
        <v>81</v>
      </c>
      <c r="G19" s="16">
        <v>2011</v>
      </c>
      <c r="H19" s="12" t="s">
        <v>23</v>
      </c>
      <c r="I19" s="14">
        <v>13</v>
      </c>
      <c r="J19" s="15">
        <v>454.27</v>
      </c>
      <c r="K19" s="15">
        <f t="shared" si="0"/>
        <v>5905.51</v>
      </c>
    </row>
    <row r="20" spans="1:11" ht="47.25">
      <c r="A20" s="12" t="s">
        <v>90</v>
      </c>
      <c r="B20" s="12" t="s">
        <v>39</v>
      </c>
      <c r="C20" s="13" t="s">
        <v>51</v>
      </c>
      <c r="D20" s="13" t="s">
        <v>67</v>
      </c>
      <c r="E20" s="13" t="s">
        <v>76</v>
      </c>
      <c r="F20" s="13" t="s">
        <v>81</v>
      </c>
      <c r="G20" s="16">
        <v>2012</v>
      </c>
      <c r="H20" s="12" t="s">
        <v>23</v>
      </c>
      <c r="I20" s="14">
        <v>23</v>
      </c>
      <c r="J20" s="15">
        <v>454.31</v>
      </c>
      <c r="K20" s="15">
        <f t="shared" si="0"/>
        <v>10449.13</v>
      </c>
    </row>
    <row r="21" spans="1:11" ht="47.25">
      <c r="A21" s="12" t="s">
        <v>91</v>
      </c>
      <c r="B21" s="12" t="s">
        <v>38</v>
      </c>
      <c r="C21" s="13" t="s">
        <v>51</v>
      </c>
      <c r="D21" s="13" t="s">
        <v>66</v>
      </c>
      <c r="E21" s="13" t="s">
        <v>76</v>
      </c>
      <c r="F21" s="13" t="s">
        <v>81</v>
      </c>
      <c r="G21" s="16">
        <v>2012</v>
      </c>
      <c r="H21" s="12" t="s">
        <v>23</v>
      </c>
      <c r="I21" s="14">
        <v>39</v>
      </c>
      <c r="J21" s="15">
        <v>448.93</v>
      </c>
      <c r="K21" s="15">
        <f t="shared" si="0"/>
        <v>17508.27</v>
      </c>
    </row>
    <row r="22" spans="1:11" ht="47.25">
      <c r="A22" s="12" t="s">
        <v>92</v>
      </c>
      <c r="B22" s="12" t="s">
        <v>30</v>
      </c>
      <c r="C22" s="13" t="s">
        <v>51</v>
      </c>
      <c r="D22" s="13" t="s">
        <v>58</v>
      </c>
      <c r="E22" s="13" t="s">
        <v>76</v>
      </c>
      <c r="F22" s="13" t="s">
        <v>81</v>
      </c>
      <c r="G22" s="16">
        <v>2012</v>
      </c>
      <c r="H22" s="12" t="s">
        <v>23</v>
      </c>
      <c r="I22" s="14">
        <v>77</v>
      </c>
      <c r="J22" s="15">
        <v>446.64</v>
      </c>
      <c r="K22" s="15">
        <f t="shared" si="0"/>
        <v>34391.28</v>
      </c>
    </row>
    <row r="23" spans="1:11" ht="47.25">
      <c r="A23" s="12" t="s">
        <v>93</v>
      </c>
      <c r="B23" s="12" t="s">
        <v>45</v>
      </c>
      <c r="C23" s="13" t="s">
        <v>51</v>
      </c>
      <c r="D23" s="13" t="s">
        <v>71</v>
      </c>
      <c r="E23" s="13" t="s">
        <v>76</v>
      </c>
      <c r="F23" s="13" t="s">
        <v>81</v>
      </c>
      <c r="G23" s="16">
        <v>2012</v>
      </c>
      <c r="H23" s="12" t="s">
        <v>23</v>
      </c>
      <c r="I23" s="14">
        <v>7</v>
      </c>
      <c r="J23" s="15">
        <v>402.35</v>
      </c>
      <c r="K23" s="15">
        <f t="shared" si="0"/>
        <v>2816.4500000000003</v>
      </c>
    </row>
    <row r="24" spans="1:11" ht="47.25">
      <c r="A24" s="12" t="s">
        <v>94</v>
      </c>
      <c r="B24" s="12" t="s">
        <v>46</v>
      </c>
      <c r="C24" s="13" t="s">
        <v>52</v>
      </c>
      <c r="D24" s="13" t="s">
        <v>71</v>
      </c>
      <c r="E24" s="13" t="s">
        <v>77</v>
      </c>
      <c r="F24" s="13" t="s">
        <v>82</v>
      </c>
      <c r="G24" s="16">
        <v>2005</v>
      </c>
      <c r="H24" s="12" t="s">
        <v>23</v>
      </c>
      <c r="I24" s="14">
        <v>12</v>
      </c>
      <c r="J24" s="15">
        <v>166.81</v>
      </c>
      <c r="K24" s="15">
        <f t="shared" si="0"/>
        <v>2001.72</v>
      </c>
    </row>
    <row r="25" spans="1:11" ht="63">
      <c r="A25" s="12" t="s">
        <v>95</v>
      </c>
      <c r="B25" s="12" t="s">
        <v>48</v>
      </c>
      <c r="C25" s="13" t="s">
        <v>53</v>
      </c>
      <c r="D25" s="13" t="s">
        <v>72</v>
      </c>
      <c r="E25" s="13" t="s">
        <v>78</v>
      </c>
      <c r="F25" s="13" t="s">
        <v>21</v>
      </c>
      <c r="G25" s="16">
        <v>2011</v>
      </c>
      <c r="H25" s="12" t="s">
        <v>23</v>
      </c>
      <c r="I25" s="14">
        <v>3</v>
      </c>
      <c r="J25" s="15">
        <v>279.27</v>
      </c>
      <c r="K25" s="15">
        <f t="shared" si="0"/>
        <v>837.81</v>
      </c>
    </row>
    <row r="26" spans="1:11" ht="47.25">
      <c r="A26" s="12" t="s">
        <v>96</v>
      </c>
      <c r="B26" s="12" t="s">
        <v>40</v>
      </c>
      <c r="C26" s="13" t="s">
        <v>51</v>
      </c>
      <c r="D26" s="13" t="s">
        <v>68</v>
      </c>
      <c r="E26" s="13" t="s">
        <v>76</v>
      </c>
      <c r="F26" s="13" t="s">
        <v>81</v>
      </c>
      <c r="G26" s="16">
        <v>2011</v>
      </c>
      <c r="H26" s="12" t="s">
        <v>23</v>
      </c>
      <c r="I26" s="14">
        <v>23</v>
      </c>
      <c r="J26" s="15">
        <v>434.76</v>
      </c>
      <c r="K26" s="15">
        <f t="shared" si="0"/>
        <v>9999.48</v>
      </c>
    </row>
    <row r="27" spans="1:11" ht="94.5">
      <c r="A27" s="12" t="s">
        <v>97</v>
      </c>
      <c r="B27" s="12" t="s">
        <v>33</v>
      </c>
      <c r="C27" s="13" t="s">
        <v>50</v>
      </c>
      <c r="D27" s="13" t="s">
        <v>61</v>
      </c>
      <c r="E27" s="13" t="s">
        <v>75</v>
      </c>
      <c r="F27" s="13" t="s">
        <v>22</v>
      </c>
      <c r="G27" s="16">
        <v>2014</v>
      </c>
      <c r="H27" s="12" t="s">
        <v>23</v>
      </c>
      <c r="I27" s="14">
        <v>90</v>
      </c>
      <c r="J27" s="15">
        <v>326.79</v>
      </c>
      <c r="K27" s="15">
        <f t="shared" si="0"/>
        <v>29411.100000000002</v>
      </c>
    </row>
    <row r="28" spans="1:11" ht="94.5">
      <c r="A28" s="12" t="s">
        <v>98</v>
      </c>
      <c r="B28" s="12" t="s">
        <v>27</v>
      </c>
      <c r="C28" s="13" t="s">
        <v>50</v>
      </c>
      <c r="D28" s="13" t="s">
        <v>55</v>
      </c>
      <c r="E28" s="13" t="s">
        <v>75</v>
      </c>
      <c r="F28" s="13" t="s">
        <v>22</v>
      </c>
      <c r="G28" s="16">
        <v>2014</v>
      </c>
      <c r="H28" s="12" t="s">
        <v>23</v>
      </c>
      <c r="I28" s="14">
        <v>241</v>
      </c>
      <c r="J28" s="15">
        <v>326.79</v>
      </c>
      <c r="K28" s="15">
        <f t="shared" si="0"/>
        <v>78756.39</v>
      </c>
    </row>
    <row r="29" spans="1:11" ht="94.5">
      <c r="A29" s="12" t="s">
        <v>99</v>
      </c>
      <c r="B29" s="12" t="s">
        <v>32</v>
      </c>
      <c r="C29" s="13" t="s">
        <v>50</v>
      </c>
      <c r="D29" s="13" t="s">
        <v>60</v>
      </c>
      <c r="E29" s="13" t="s">
        <v>75</v>
      </c>
      <c r="F29" s="13" t="s">
        <v>22</v>
      </c>
      <c r="G29" s="16">
        <v>2014</v>
      </c>
      <c r="H29" s="12" t="s">
        <v>23</v>
      </c>
      <c r="I29" s="14">
        <v>91</v>
      </c>
      <c r="J29" s="15">
        <v>326.79</v>
      </c>
      <c r="K29" s="15">
        <f t="shared" si="0"/>
        <v>29737.890000000003</v>
      </c>
    </row>
    <row r="30" spans="1:11" ht="94.5">
      <c r="A30" s="12" t="s">
        <v>100</v>
      </c>
      <c r="B30" s="12" t="s">
        <v>36</v>
      </c>
      <c r="C30" s="13" t="s">
        <v>50</v>
      </c>
      <c r="D30" s="13" t="s">
        <v>64</v>
      </c>
      <c r="E30" s="13" t="s">
        <v>75</v>
      </c>
      <c r="F30" s="13" t="s">
        <v>22</v>
      </c>
      <c r="G30" s="16">
        <v>2014</v>
      </c>
      <c r="H30" s="12" t="s">
        <v>23</v>
      </c>
      <c r="I30" s="14">
        <v>66</v>
      </c>
      <c r="J30" s="15">
        <v>326.79</v>
      </c>
      <c r="K30" s="15">
        <f t="shared" si="0"/>
        <v>21568.140000000003</v>
      </c>
    </row>
    <row r="31" spans="1:11" ht="94.5">
      <c r="A31" s="12" t="s">
        <v>101</v>
      </c>
      <c r="B31" s="12" t="s">
        <v>41</v>
      </c>
      <c r="C31" s="13" t="s">
        <v>50</v>
      </c>
      <c r="D31" s="13" t="s">
        <v>69</v>
      </c>
      <c r="E31" s="13" t="s">
        <v>75</v>
      </c>
      <c r="F31" s="13" t="s">
        <v>22</v>
      </c>
      <c r="G31" s="16">
        <v>2014</v>
      </c>
      <c r="H31" s="12" t="s">
        <v>23</v>
      </c>
      <c r="I31" s="14">
        <v>20</v>
      </c>
      <c r="J31" s="15">
        <v>326.79</v>
      </c>
      <c r="K31" s="15">
        <f t="shared" si="0"/>
        <v>6535.8</v>
      </c>
    </row>
    <row r="32" spans="1:11" ht="94.5">
      <c r="A32" s="12" t="s">
        <v>102</v>
      </c>
      <c r="B32" s="12" t="s">
        <v>34</v>
      </c>
      <c r="C32" s="13" t="s">
        <v>50</v>
      </c>
      <c r="D32" s="13" t="s">
        <v>62</v>
      </c>
      <c r="E32" s="13" t="s">
        <v>75</v>
      </c>
      <c r="F32" s="13" t="s">
        <v>22</v>
      </c>
      <c r="G32" s="16">
        <v>2014</v>
      </c>
      <c r="H32" s="12" t="s">
        <v>23</v>
      </c>
      <c r="I32" s="14">
        <v>86</v>
      </c>
      <c r="J32" s="15">
        <v>326.79</v>
      </c>
      <c r="K32" s="15">
        <f t="shared" si="0"/>
        <v>28103.940000000002</v>
      </c>
    </row>
    <row r="33" spans="1:11" ht="63">
      <c r="A33" s="12" t="s">
        <v>103</v>
      </c>
      <c r="B33" s="12" t="s">
        <v>26</v>
      </c>
      <c r="C33" s="13" t="s">
        <v>50</v>
      </c>
      <c r="D33" s="13" t="s">
        <v>54</v>
      </c>
      <c r="E33" s="13" t="s">
        <v>74</v>
      </c>
      <c r="F33" s="13" t="s">
        <v>80</v>
      </c>
      <c r="G33" s="16">
        <v>2014</v>
      </c>
      <c r="H33" s="12" t="s">
        <v>23</v>
      </c>
      <c r="I33" s="14">
        <v>360</v>
      </c>
      <c r="J33" s="15">
        <v>281.88</v>
      </c>
      <c r="K33" s="15">
        <f t="shared" si="0"/>
        <v>101476.8</v>
      </c>
    </row>
    <row r="34" spans="1:11" ht="63">
      <c r="A34" s="12" t="s">
        <v>104</v>
      </c>
      <c r="B34" s="12" t="s">
        <v>28</v>
      </c>
      <c r="C34" s="13" t="s">
        <v>50</v>
      </c>
      <c r="D34" s="13" t="s">
        <v>56</v>
      </c>
      <c r="E34" s="13" t="s">
        <v>74</v>
      </c>
      <c r="F34" s="13" t="s">
        <v>80</v>
      </c>
      <c r="G34" s="16">
        <v>2014</v>
      </c>
      <c r="H34" s="12" t="s">
        <v>23</v>
      </c>
      <c r="I34" s="14">
        <v>218</v>
      </c>
      <c r="J34" s="15">
        <v>281.88</v>
      </c>
      <c r="K34" s="15">
        <f t="shared" si="0"/>
        <v>61449.84</v>
      </c>
    </row>
    <row r="35" spans="1:11" ht="63">
      <c r="A35" s="12" t="s">
        <v>105</v>
      </c>
      <c r="B35" s="12" t="s">
        <v>35</v>
      </c>
      <c r="C35" s="13" t="s">
        <v>50</v>
      </c>
      <c r="D35" s="13" t="s">
        <v>63</v>
      </c>
      <c r="E35" s="13" t="s">
        <v>74</v>
      </c>
      <c r="F35" s="13" t="s">
        <v>80</v>
      </c>
      <c r="G35" s="16">
        <v>2014</v>
      </c>
      <c r="H35" s="12" t="s">
        <v>23</v>
      </c>
      <c r="I35" s="14">
        <v>78</v>
      </c>
      <c r="J35" s="15">
        <v>281.88</v>
      </c>
      <c r="K35" s="15">
        <f t="shared" si="0"/>
        <v>21986.64</v>
      </c>
    </row>
    <row r="36" spans="1:11" ht="63">
      <c r="A36" s="12" t="s">
        <v>106</v>
      </c>
      <c r="B36" s="12" t="s">
        <v>31</v>
      </c>
      <c r="C36" s="13" t="s">
        <v>50</v>
      </c>
      <c r="D36" s="13" t="s">
        <v>59</v>
      </c>
      <c r="E36" s="13" t="s">
        <v>74</v>
      </c>
      <c r="F36" s="13" t="s">
        <v>80</v>
      </c>
      <c r="G36" s="16">
        <v>2014</v>
      </c>
      <c r="H36" s="12" t="s">
        <v>23</v>
      </c>
      <c r="I36" s="14">
        <v>115</v>
      </c>
      <c r="J36" s="15">
        <v>281.88</v>
      </c>
      <c r="K36" s="15">
        <f t="shared" si="0"/>
        <v>32416.2</v>
      </c>
    </row>
    <row r="37" spans="1:11" ht="63">
      <c r="A37" s="12" t="s">
        <v>107</v>
      </c>
      <c r="B37" s="12" t="s">
        <v>29</v>
      </c>
      <c r="C37" s="13" t="s">
        <v>50</v>
      </c>
      <c r="D37" s="13" t="s">
        <v>57</v>
      </c>
      <c r="E37" s="13" t="s">
        <v>74</v>
      </c>
      <c r="F37" s="13" t="s">
        <v>80</v>
      </c>
      <c r="G37" s="16">
        <v>2014</v>
      </c>
      <c r="H37" s="12" t="s">
        <v>23</v>
      </c>
      <c r="I37" s="14">
        <v>200</v>
      </c>
      <c r="J37" s="15">
        <v>281.88</v>
      </c>
      <c r="K37" s="15">
        <f t="shared" si="0"/>
        <v>56376</v>
      </c>
    </row>
    <row r="38" spans="1:11" ht="63">
      <c r="A38" s="12" t="s">
        <v>108</v>
      </c>
      <c r="B38" s="12" t="s">
        <v>37</v>
      </c>
      <c r="C38" s="13" t="s">
        <v>50</v>
      </c>
      <c r="D38" s="13" t="s">
        <v>65</v>
      </c>
      <c r="E38" s="13" t="s">
        <v>74</v>
      </c>
      <c r="F38" s="13" t="s">
        <v>80</v>
      </c>
      <c r="G38" s="16">
        <v>2014</v>
      </c>
      <c r="H38" s="12" t="s">
        <v>23</v>
      </c>
      <c r="I38" s="14">
        <v>74</v>
      </c>
      <c r="J38" s="15">
        <v>281.88</v>
      </c>
      <c r="K38" s="15">
        <f t="shared" si="0"/>
        <v>20859.12</v>
      </c>
    </row>
    <row r="96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74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70" zoomScaleNormal="70" workbookViewId="0" topLeftCell="A1">
      <selection activeCell="G15" sqref="G15"/>
    </sheetView>
  </sheetViews>
  <sheetFormatPr defaultColWidth="9.140625" defaultRowHeight="15"/>
  <cols>
    <col min="1" max="1" width="5.00390625" style="23" customWidth="1"/>
    <col min="2" max="2" width="66.57421875" style="23" customWidth="1"/>
    <col min="3" max="3" width="61.28125" style="23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32" t="s">
        <v>84</v>
      </c>
      <c r="B1" s="32"/>
      <c r="C1" s="32"/>
      <c r="D1" s="32"/>
      <c r="E1" s="32"/>
      <c r="F1" s="32"/>
      <c r="G1" s="32"/>
      <c r="H1" s="32"/>
    </row>
    <row r="2" spans="1:8" s="2" customFormat="1" ht="15.75">
      <c r="A2" s="32" t="s">
        <v>12</v>
      </c>
      <c r="B2" s="32"/>
      <c r="C2" s="32"/>
      <c r="D2" s="32"/>
      <c r="E2" s="32"/>
      <c r="F2" s="32"/>
      <c r="G2" s="32"/>
      <c r="H2" s="32"/>
    </row>
    <row r="3" spans="1:8" s="2" customFormat="1" ht="15.75">
      <c r="A3" s="25"/>
      <c r="B3" s="17"/>
      <c r="C3" s="18"/>
      <c r="D3" s="4"/>
      <c r="E3" s="4"/>
      <c r="F3" s="4"/>
      <c r="G3" s="1"/>
      <c r="H3" s="5"/>
    </row>
    <row r="4" spans="1:12" s="2" customFormat="1" ht="15.75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4"/>
    </row>
    <row r="5" spans="1:12" s="2" customFormat="1" ht="15.7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24"/>
    </row>
    <row r="6" spans="1:12" s="2" customFormat="1" ht="15.75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4"/>
    </row>
    <row r="7" spans="1:12" s="2" customFormat="1" ht="15.75">
      <c r="A7" s="31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24"/>
    </row>
    <row r="8" spans="1:12" s="2" customFormat="1" ht="15.75">
      <c r="A8" s="31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24"/>
    </row>
    <row r="9" spans="1:12" s="2" customFormat="1" ht="15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4"/>
    </row>
    <row r="10" spans="1:12" s="2" customFormat="1" ht="15.7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4"/>
    </row>
    <row r="11" spans="1:12" s="2" customFormat="1" ht="15.75">
      <c r="A11" s="31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4"/>
    </row>
    <row r="14" spans="1:3" ht="30" customHeight="1">
      <c r="A14" s="26" t="s">
        <v>10</v>
      </c>
      <c r="B14" s="19" t="s">
        <v>3</v>
      </c>
      <c r="C14" s="19" t="s">
        <v>4</v>
      </c>
    </row>
    <row r="15" spans="1:3" s="11" customFormat="1" ht="269.25" customHeight="1">
      <c r="A15" s="27"/>
      <c r="B15" s="20"/>
      <c r="C15" s="20"/>
    </row>
    <row r="16" spans="1:3" s="11" customFormat="1" ht="66.75" customHeight="1">
      <c r="A16" s="27"/>
      <c r="B16" s="21" t="s">
        <v>109</v>
      </c>
      <c r="C16" s="21" t="s">
        <v>51</v>
      </c>
    </row>
    <row r="17" spans="1:3" s="11" customFormat="1" ht="27.75" customHeight="1" hidden="1">
      <c r="A17" s="27"/>
      <c r="B17" s="21" t="s">
        <v>44</v>
      </c>
      <c r="C17" s="21" t="s">
        <v>51</v>
      </c>
    </row>
    <row r="18" spans="1:3" s="11" customFormat="1" ht="27.75" customHeight="1" hidden="1">
      <c r="A18" s="27"/>
      <c r="B18" s="21" t="s">
        <v>47</v>
      </c>
      <c r="C18" s="21" t="s">
        <v>51</v>
      </c>
    </row>
    <row r="19" spans="1:3" s="11" customFormat="1" ht="27.75" customHeight="1" hidden="1">
      <c r="A19" s="27"/>
      <c r="B19" s="21" t="s">
        <v>43</v>
      </c>
      <c r="C19" s="21" t="s">
        <v>51</v>
      </c>
    </row>
    <row r="20" spans="1:3" s="11" customFormat="1" ht="27.75" customHeight="1" hidden="1">
      <c r="A20" s="27"/>
      <c r="B20" s="21" t="s">
        <v>42</v>
      </c>
      <c r="C20" s="21" t="s">
        <v>51</v>
      </c>
    </row>
    <row r="21" spans="1:3" s="11" customFormat="1" ht="27.75" customHeight="1" hidden="1">
      <c r="A21" s="27"/>
      <c r="B21" s="21" t="s">
        <v>39</v>
      </c>
      <c r="C21" s="21" t="s">
        <v>51</v>
      </c>
    </row>
    <row r="22" spans="1:3" s="11" customFormat="1" ht="27.75" customHeight="1" hidden="1">
      <c r="A22" s="27"/>
      <c r="B22" s="21" t="s">
        <v>38</v>
      </c>
      <c r="C22" s="21" t="s">
        <v>51</v>
      </c>
    </row>
    <row r="23" spans="1:3" s="11" customFormat="1" ht="27.75" customHeight="1" hidden="1">
      <c r="A23" s="27"/>
      <c r="B23" s="21" t="s">
        <v>30</v>
      </c>
      <c r="C23" s="21" t="s">
        <v>51</v>
      </c>
    </row>
    <row r="24" spans="1:3" s="11" customFormat="1" ht="27.75" customHeight="1" hidden="1">
      <c r="A24" s="27"/>
      <c r="B24" s="21" t="s">
        <v>45</v>
      </c>
      <c r="C24" s="21" t="s">
        <v>51</v>
      </c>
    </row>
    <row r="25" spans="1:3" s="11" customFormat="1" ht="27.75" customHeight="1" hidden="1">
      <c r="A25" s="27"/>
      <c r="B25" s="21" t="s">
        <v>40</v>
      </c>
      <c r="C25" s="21" t="s">
        <v>51</v>
      </c>
    </row>
    <row r="26" spans="1:3" ht="241.5" customHeight="1">
      <c r="A26" s="28"/>
      <c r="B26" s="22"/>
      <c r="C26" s="22"/>
    </row>
    <row r="27" spans="1:3" ht="27.75" customHeight="1">
      <c r="A27" s="28"/>
      <c r="B27" s="21" t="s">
        <v>46</v>
      </c>
      <c r="C27" s="21" t="s">
        <v>52</v>
      </c>
    </row>
    <row r="28" ht="409.5" customHeight="1"/>
    <row r="29" spans="2:3" ht="45">
      <c r="B29" s="21" t="s">
        <v>110</v>
      </c>
      <c r="C29" s="21" t="s">
        <v>50</v>
      </c>
    </row>
    <row r="30" spans="2:3" ht="22.5" hidden="1">
      <c r="B30" s="29" t="s">
        <v>33</v>
      </c>
      <c r="C30" s="21" t="s">
        <v>50</v>
      </c>
    </row>
    <row r="31" spans="2:3" ht="22.5" hidden="1">
      <c r="B31" s="29" t="s">
        <v>27</v>
      </c>
      <c r="C31" s="21" t="s">
        <v>50</v>
      </c>
    </row>
    <row r="32" spans="2:3" ht="22.5" hidden="1">
      <c r="B32" s="29" t="s">
        <v>32</v>
      </c>
      <c r="C32" s="21" t="s">
        <v>50</v>
      </c>
    </row>
    <row r="33" spans="2:3" ht="22.5" hidden="1">
      <c r="B33" s="29" t="s">
        <v>36</v>
      </c>
      <c r="C33" s="21" t="s">
        <v>50</v>
      </c>
    </row>
    <row r="34" spans="2:3" ht="22.5" hidden="1">
      <c r="B34" s="29" t="s">
        <v>41</v>
      </c>
      <c r="C34" s="21" t="s">
        <v>50</v>
      </c>
    </row>
    <row r="35" spans="2:3" ht="22.5" hidden="1">
      <c r="B35" s="29" t="s">
        <v>34</v>
      </c>
      <c r="C35" s="21" t="s">
        <v>50</v>
      </c>
    </row>
    <row r="36" ht="266.25" customHeight="1"/>
    <row r="37" spans="2:3" ht="22.5">
      <c r="B37" s="21" t="s">
        <v>49</v>
      </c>
      <c r="C37" s="21" t="s">
        <v>53</v>
      </c>
    </row>
    <row r="38" ht="264" customHeight="1"/>
    <row r="39" spans="2:3" ht="22.5">
      <c r="B39" s="29" t="s">
        <v>48</v>
      </c>
      <c r="C39" s="29" t="s">
        <v>53</v>
      </c>
    </row>
    <row r="40" spans="2:3" ht="264" customHeight="1">
      <c r="B40" s="29"/>
      <c r="C40" s="29"/>
    </row>
    <row r="41" spans="2:3" ht="45">
      <c r="B41" s="29" t="s">
        <v>111</v>
      </c>
      <c r="C41" s="29" t="s">
        <v>50</v>
      </c>
    </row>
    <row r="42" spans="2:3" ht="22.5" hidden="1">
      <c r="B42" s="29" t="s">
        <v>26</v>
      </c>
      <c r="C42" s="29" t="s">
        <v>50</v>
      </c>
    </row>
    <row r="43" spans="2:3" ht="22.5" hidden="1">
      <c r="B43" s="29" t="s">
        <v>28</v>
      </c>
      <c r="C43" s="29" t="s">
        <v>50</v>
      </c>
    </row>
    <row r="44" spans="2:3" ht="22.5" hidden="1">
      <c r="B44" s="29" t="s">
        <v>35</v>
      </c>
      <c r="C44" s="29" t="s">
        <v>50</v>
      </c>
    </row>
    <row r="45" spans="2:3" ht="22.5" hidden="1">
      <c r="B45" s="29" t="s">
        <v>31</v>
      </c>
      <c r="C45" s="29" t="s">
        <v>50</v>
      </c>
    </row>
    <row r="46" spans="2:3" ht="22.5" hidden="1">
      <c r="B46" s="29" t="s">
        <v>29</v>
      </c>
      <c r="C46" s="29" t="s">
        <v>50</v>
      </c>
    </row>
    <row r="47" spans="2:3" ht="22.5" hidden="1">
      <c r="B47" s="29" t="s">
        <v>37</v>
      </c>
      <c r="C47" s="29" t="s">
        <v>50</v>
      </c>
    </row>
    <row r="48" ht="324" customHeight="1"/>
    <row r="49" spans="2:3" ht="22.5">
      <c r="B49" s="21"/>
      <c r="C49" s="21"/>
    </row>
    <row r="50" ht="272.25" customHeight="1"/>
    <row r="51" spans="2:3" ht="22.5">
      <c r="B51" s="21"/>
      <c r="C51" s="21"/>
    </row>
    <row r="52" ht="240.75" customHeight="1"/>
    <row r="53" spans="2:3" ht="22.5">
      <c r="B53" s="21"/>
      <c r="C53" s="21"/>
    </row>
    <row r="54" ht="240.75" customHeight="1"/>
    <row r="55" spans="2:3" ht="22.5">
      <c r="B55" s="21"/>
      <c r="C55" s="21"/>
    </row>
    <row r="56" ht="240.75" customHeight="1"/>
    <row r="57" spans="2:3" ht="22.5">
      <c r="B57" s="21"/>
      <c r="C57" s="21"/>
    </row>
    <row r="58" ht="240.75" customHeight="1"/>
    <row r="59" spans="2:3" ht="22.5">
      <c r="B59" s="21"/>
      <c r="C59" s="21"/>
    </row>
    <row r="60" ht="240.75" customHeight="1"/>
    <row r="61" spans="2:3" ht="22.5">
      <c r="B61" s="21"/>
      <c r="C61" s="21"/>
    </row>
    <row r="62" ht="240.75" customHeight="1"/>
    <row r="63" spans="2:3" ht="22.5">
      <c r="B63" s="21"/>
      <c r="C63" s="21"/>
    </row>
    <row r="64" ht="240.75" customHeight="1"/>
    <row r="65" spans="2:3" ht="22.5">
      <c r="B65" s="21"/>
      <c r="C65" s="21"/>
    </row>
    <row r="66" ht="274.5" customHeight="1"/>
    <row r="67" spans="2:3" ht="22.5">
      <c r="B67" s="21"/>
      <c r="C67" s="21"/>
    </row>
    <row r="68" ht="261" customHeight="1"/>
    <row r="69" spans="2:3" ht="22.5">
      <c r="B69" s="21"/>
      <c r="C69" s="21"/>
    </row>
    <row r="70" ht="240.75" customHeight="1"/>
    <row r="72" ht="240.75" customHeight="1"/>
    <row r="74" ht="240.75" customHeight="1"/>
    <row r="76" ht="240.75" customHeight="1"/>
    <row r="78" ht="240.75" customHeight="1"/>
    <row r="80" ht="240.75" customHeight="1"/>
    <row r="82" ht="240.75" customHeight="1"/>
    <row r="84" ht="240.75" customHeight="1"/>
    <row r="86" ht="240.75" customHeight="1"/>
  </sheetData>
  <autoFilter ref="A14:C15"/>
  <mergeCells count="10">
    <mergeCell ref="A1:H1"/>
    <mergeCell ref="A2:H2"/>
    <mergeCell ref="A4:K4"/>
    <mergeCell ref="A5:K5"/>
    <mergeCell ref="A6:K6"/>
    <mergeCell ref="A7:K7"/>
    <mergeCell ref="A8:K8"/>
    <mergeCell ref="A9:K9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2018-05-26T10:00:11Z</cp:lastPrinted>
  <dcterms:created xsi:type="dcterms:W3CDTF">2014-08-20T06:35:48Z</dcterms:created>
  <dcterms:modified xsi:type="dcterms:W3CDTF">2018-05-26T10:01:17Z</dcterms:modified>
  <cp:category/>
  <cp:version/>
  <cp:contentType/>
  <cp:contentStatus/>
</cp:coreProperties>
</file>