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'перечень'!$A$14:$K$36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<sst xmlns="http://schemas.openxmlformats.org/spreadsheetml/2006/main" count="226" uniqueCount="116">
  <si>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</si>
  <si>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</si>
  <si>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</si>
  <si>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</si>
  <si>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</si>
  <si>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</si>
  <si>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</si>
  <si>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</si>
  <si>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</si>
  <si>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</si>
  <si>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</si>
  <si>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</si>
  <si>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</si>
  <si>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</si>
  <si>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</si>
  <si>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</si>
  <si>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</si>
  <si>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ГОСТ</t>
  </si>
  <si>
    <t>2010</t>
  </si>
  <si>
    <t>205833</t>
  </si>
  <si>
    <t>253004</t>
  </si>
  <si>
    <t>205834</t>
  </si>
  <si>
    <t>267050</t>
  </si>
  <si>
    <t>258102</t>
  </si>
  <si>
    <t>267058</t>
  </si>
  <si>
    <t>267031</t>
  </si>
  <si>
    <t>267005</t>
  </si>
  <si>
    <t>267051</t>
  </si>
  <si>
    <t>253003</t>
  </si>
  <si>
    <t>267054</t>
  </si>
  <si>
    <t>205832</t>
  </si>
  <si>
    <t>205828</t>
  </si>
  <si>
    <t>267052</t>
  </si>
  <si>
    <t>258063</t>
  </si>
  <si>
    <t>402737</t>
  </si>
  <si>
    <t>267004</t>
  </si>
  <si>
    <t>267047</t>
  </si>
  <si>
    <t>267032</t>
  </si>
  <si>
    <t>267046</t>
  </si>
  <si>
    <t>261028</t>
  </si>
  <si>
    <t>261004</t>
  </si>
  <si>
    <t>Сапоги ПВХ</t>
  </si>
  <si>
    <t>Сапоги кирзовые</t>
  </si>
  <si>
    <t>Сапоги резиновые от ОПЗ</t>
  </si>
  <si>
    <t>Сапоги кожаные</t>
  </si>
  <si>
    <t>Сапоги из поливинилхлорида</t>
  </si>
  <si>
    <t>Сапоги антивибрационные юфтевые, регулируемое голенище , антивибрационная стелька</t>
  </si>
  <si>
    <t>Сапоги кожаные с композитным подноском</t>
  </si>
  <si>
    <t>40 (255)</t>
  </si>
  <si>
    <t>40</t>
  </si>
  <si>
    <t>39 (250)</t>
  </si>
  <si>
    <t>43 (277)</t>
  </si>
  <si>
    <t>RORIG, 38</t>
  </si>
  <si>
    <t>41 (262)</t>
  </si>
  <si>
    <t>Призма, 42 (270)</t>
  </si>
  <si>
    <t>Арт.173 НМ (Призма), 39 (247)</t>
  </si>
  <si>
    <t>44 (285)</t>
  </si>
  <si>
    <t>39</t>
  </si>
  <si>
    <t>47 (307)</t>
  </si>
  <si>
    <t>45 (292)</t>
  </si>
  <si>
    <t>38</t>
  </si>
  <si>
    <t>Неогард р.37</t>
  </si>
  <si>
    <t>Арт.173 НМ (Призма), 38 (240)</t>
  </si>
  <si>
    <t>Призма, 43 (277)</t>
  </si>
  <si>
    <t>39 (247)</t>
  </si>
  <si>
    <t>Юта-Н, 40</t>
  </si>
  <si>
    <t>СуперРориг, 40</t>
  </si>
  <si>
    <t>ТР ТС 019/2011, ТУ 2595-001-50290598-02</t>
  </si>
  <si>
    <t>ГОСТ 5394 - 89</t>
  </si>
  <si>
    <t>ГОСТ 5375-79</t>
  </si>
  <si>
    <t>ГОСТ 28507-90, ГОСТ 12.4.032-77</t>
  </si>
  <si>
    <t>ГОСТ 12.4.072-79, ТУ 2590-001-51664612-2003</t>
  </si>
  <si>
    <t>ТР ТС 019/2011, ТУ 2590-003-51664612-2013</t>
  </si>
  <si>
    <t>ГОСТ 12.4.024-76</t>
  </si>
  <si>
    <t>ТР ТС 019/2011</t>
  </si>
  <si>
    <t>ГОСТ 12.4.137-84, ГОСТ 28507-90</t>
  </si>
  <si>
    <t>(2-217) модель типа "Сапоги "ПВХ", З, В, См (защита от тепловых излучений не требуется) с металлическим подноском</t>
  </si>
  <si>
    <t/>
  </si>
  <si>
    <t>Рифленая подошва, литая резина, текстильная подкладка</t>
  </si>
  <si>
    <t>Из натуральной кожи с МВО-пропиткой, подносок из поликарбоната (200Дж). Маслобензостойкая, износоустойчивая нитриловая подошва выдерживает высокие температуры, способ крепления подошвы горячая вулканизация. Цвет черный</t>
  </si>
  <si>
    <t>Без металлического подноска, с износоустойчивой антистатической МБС и КЩС подошвой с промежуточным слоем из облегченного вспененного полимера, высота 36см, материал поливинилхлорид, цвет синий</t>
  </si>
  <si>
    <t>С металлическим подноском, выдерживающим ударную нагрузку до 200Дж, износоустойчивой антистатической МБС и КЩС подошвой с промежуточным слоем из облегченного вспененного полимера, высота 36см, материал-поливинилхлорид, цвет синий</t>
  </si>
  <si>
    <t>Из натуральной термоустойчивой кожи повышенной толщины до 2,2мм, с композитным подноском (МУН 200Дж), подошва двухслойная, полиуретан и нитрильная резина. Подкладка из спилка кожевенного и полиамидного подкладочного материала. Голенище регулируемое по ши</t>
  </si>
  <si>
    <t>Верх натуральная теплоустойчивая, водоотталкивающая кожа толщиной 2,0-2,2мм. Низ обуви нитрил. Защитные свойства Нм, Нс, Тп, Тр, Ти. Металлический подносок МУН 200Дж</t>
  </si>
  <si>
    <t>Нефтемаслостойкие Нс, Нм, Нж, голенища составные из юфти черного цвета, для регулирования ширины два ремешка, внутренние детали задника и поднаряд из тексона, подносок-поликарбонат (200Дж), подошва МБС, КЩС, антистатическая, влагостойкая, выдерживает тем</t>
  </si>
  <si>
    <t>ПАР</t>
  </si>
  <si>
    <t>ЛОТ №  5-18</t>
  </si>
  <si>
    <t>Группа товаров - Спецодежда, СИЗы</t>
  </si>
  <si>
    <t>Затарка - возможна затарка в контейнер ИСО-20, ИСО-40</t>
  </si>
  <si>
    <t>2012</t>
  </si>
  <si>
    <t>2005</t>
  </si>
  <si>
    <t>2014</t>
  </si>
  <si>
    <t>2009</t>
  </si>
  <si>
    <t>267053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</si>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</sst>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Fill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6</xdr:row>
      <xdr:rowOff>28575</xdr:rowOff>
    </xdr:from>
    <xdr:to>
      <xdr:col>2</xdr:col>
      <xdr:colOff>1666875</xdr:colOff>
      <xdr:row>6</xdr:row>
      <xdr:rowOff>3057525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28875" y="1390650"/>
          <a:ext cx="4057650" cy="3028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2247900</xdr:colOff>
      <xdr:row>7</xdr:row>
      <xdr:rowOff>342900</xdr:rowOff>
    </xdr:from>
    <xdr:to>
      <xdr:col>2</xdr:col>
      <xdr:colOff>1362075</xdr:colOff>
      <xdr:row>8</xdr:row>
      <xdr:rowOff>4267200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2581275" y="4762500"/>
          <a:ext cx="3600450" cy="429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2457450</xdr:colOff>
      <xdr:row>10</xdr:row>
      <xdr:rowOff>28575</xdr:rowOff>
    </xdr:from>
    <xdr:to>
      <xdr:col>2</xdr:col>
      <xdr:colOff>1009650</xdr:colOff>
      <xdr:row>10</xdr:row>
      <xdr:rowOff>4095750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2790825" y="9458325"/>
          <a:ext cx="3038475" cy="406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4067175</xdr:colOff>
      <xdr:row>12</xdr:row>
      <xdr:rowOff>3057525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383030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3048000</xdr:colOff>
      <xdr:row>12</xdr:row>
      <xdr:rowOff>4067175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819650" y="13830300"/>
          <a:ext cx="3048000" cy="406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2543175</xdr:colOff>
      <xdr:row>14</xdr:row>
      <xdr:rowOff>19050</xdr:rowOff>
    </xdr:from>
    <xdr:to>
      <xdr:col>2</xdr:col>
      <xdr:colOff>1095375</xdr:colOff>
      <xdr:row>14</xdr:row>
      <xdr:rowOff>4086225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2876550" y="18230850"/>
          <a:ext cx="3038475" cy="406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2524125</xdr:colOff>
      <xdr:row>16</xdr:row>
      <xdr:rowOff>19050</xdr:rowOff>
    </xdr:from>
    <xdr:to>
      <xdr:col>2</xdr:col>
      <xdr:colOff>1085850</xdr:colOff>
      <xdr:row>16</xdr:row>
      <xdr:rowOff>4086225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2857500" y="22631400"/>
          <a:ext cx="3048000" cy="406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2324100</xdr:colOff>
      <xdr:row>18</xdr:row>
      <xdr:rowOff>9525</xdr:rowOff>
    </xdr:from>
    <xdr:to>
      <xdr:col>2</xdr:col>
      <xdr:colOff>1304925</xdr:colOff>
      <xdr:row>19</xdr:row>
      <xdr:rowOff>38100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57475" y="27022425"/>
          <a:ext cx="3467100" cy="3486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2438400</xdr:colOff>
      <xdr:row>19</xdr:row>
      <xdr:rowOff>276225</xdr:rowOff>
    </xdr:from>
    <xdr:to>
      <xdr:col>2</xdr:col>
      <xdr:colOff>990600</xdr:colOff>
      <xdr:row>20</xdr:row>
      <xdr:rowOff>3028950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1775" y="30746700"/>
          <a:ext cx="3038475" cy="3038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2428875</xdr:colOff>
      <xdr:row>22</xdr:row>
      <xdr:rowOff>28575</xdr:rowOff>
    </xdr:from>
    <xdr:to>
      <xdr:col>2</xdr:col>
      <xdr:colOff>981075</xdr:colOff>
      <xdr:row>22</xdr:row>
      <xdr:rowOff>3057525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0" y="34128075"/>
          <a:ext cx="3038475" cy="3028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2428875</xdr:colOff>
      <xdr:row>24</xdr:row>
      <xdr:rowOff>0</xdr:rowOff>
    </xdr:from>
    <xdr:to>
      <xdr:col>2</xdr:col>
      <xdr:colOff>971550</xdr:colOff>
      <xdr:row>25</xdr:row>
      <xdr:rowOff>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0" y="37442775"/>
          <a:ext cx="3028950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2409825</xdr:colOff>
      <xdr:row>26</xdr:row>
      <xdr:rowOff>47625</xdr:rowOff>
    </xdr:from>
    <xdr:to>
      <xdr:col>2</xdr:col>
      <xdr:colOff>952500</xdr:colOff>
      <xdr:row>27</xdr:row>
      <xdr:rowOff>47625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43200" y="40833675"/>
          <a:ext cx="3028950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2333625</xdr:colOff>
      <xdr:row>28</xdr:row>
      <xdr:rowOff>0</xdr:rowOff>
    </xdr:from>
    <xdr:to>
      <xdr:col>2</xdr:col>
      <xdr:colOff>876300</xdr:colOff>
      <xdr:row>29</xdr:row>
      <xdr:rowOff>0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0" y="44129325"/>
          <a:ext cx="3028950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2314575</xdr:colOff>
      <xdr:row>30</xdr:row>
      <xdr:rowOff>28575</xdr:rowOff>
    </xdr:from>
    <xdr:to>
      <xdr:col>2</xdr:col>
      <xdr:colOff>857250</xdr:colOff>
      <xdr:row>31</xdr:row>
      <xdr:rowOff>19050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47950" y="47501175"/>
          <a:ext cx="3028950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2333625</xdr:colOff>
      <xdr:row>32</xdr:row>
      <xdr:rowOff>28575</xdr:rowOff>
    </xdr:from>
    <xdr:to>
      <xdr:col>2</xdr:col>
      <xdr:colOff>876300</xdr:colOff>
      <xdr:row>33</xdr:row>
      <xdr:rowOff>28575</xdr:rowOff>
    </xdr:to>
    <xdr:pic>
      <xdr:nvPicPr>
        <xdr:cNvPr id="23" name="Рисунок 2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0" y="50844450"/>
          <a:ext cx="3028950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4105275</xdr:colOff>
      <xdr:row>34</xdr:row>
      <xdr:rowOff>3429000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4159150"/>
          <a:ext cx="4105275" cy="342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4152900</xdr:colOff>
      <xdr:row>34</xdr:row>
      <xdr:rowOff>3429000</xdr:rowOff>
    </xdr:to>
    <xdr:pic>
      <xdr:nvPicPr>
        <xdr:cNvPr id="25" name="Рисунок 2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54197250"/>
          <a:ext cx="4152900" cy="3390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4086225</xdr:colOff>
      <xdr:row>36</xdr:row>
      <xdr:rowOff>3305175</xdr:rowOff>
    </xdr:to>
    <xdr:pic>
      <xdr:nvPicPr>
        <xdr:cNvPr id="26" name="Рисунок 25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7931050"/>
          <a:ext cx="4086225" cy="3305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28575</xdr:rowOff>
    </xdr:from>
    <xdr:to>
      <xdr:col>2</xdr:col>
      <xdr:colOff>4200525</xdr:colOff>
      <xdr:row>36</xdr:row>
      <xdr:rowOff>3276600</xdr:rowOff>
    </xdr:to>
    <xdr:pic>
      <xdr:nvPicPr>
        <xdr:cNvPr id="27" name="Рисунок 26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57959625"/>
          <a:ext cx="4200525" cy="3248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70" zoomScaleNormal="70" workbookViewId="0" topLeftCell="A1">
      <pane ySplit="14" topLeftCell="A15" activePane="bottomLeft" state="frozen"/>
      <selection pane="bottomLeft" activeCell="L9" sqref="L9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22.57421875" style="3" customWidth="1"/>
    <col min="7" max="7" width="13.28125" style="3" customWidth="1"/>
    <col min="8" max="8" width="8.28125" style="3" customWidth="1"/>
    <col min="9" max="9" width="9.7109375" style="3" customWidth="1"/>
    <col min="10" max="10" width="12.8515625" style="2" customWidth="1"/>
    <col min="11" max="11" width="17.140625" style="2" customWidth="1"/>
    <col min="12" max="12" width="17.7109375" style="2" customWidth="1"/>
    <col min="13" max="16384" width="9.140625" style="2" customWidth="1"/>
  </cols>
  <sheetData>
    <row r="1" spans="1:11" ht="1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27" t="s">
        <v>87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">
      <c r="A7" s="25" t="s">
        <v>88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5">
      <c r="A11" s="25" t="s">
        <v>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3" spans="1:13" ht="15">
      <c r="A13" s="24">
        <f>SUBTOTAL(103,A15:A36)</f>
        <v>22</v>
      </c>
      <c r="I13" s="10"/>
      <c r="J13" s="6"/>
      <c r="K13" s="6">
        <f>SUBTOTAL(109,K15:K36)</f>
        <v>46061.549999999996</v>
      </c>
      <c r="M13" s="10"/>
    </row>
    <row r="14" spans="1:11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17</v>
      </c>
      <c r="G14" s="8" t="s">
        <v>16</v>
      </c>
      <c r="H14" s="7" t="s">
        <v>11</v>
      </c>
      <c r="I14" s="9" t="s">
        <v>1</v>
      </c>
      <c r="J14" s="9" t="s">
        <v>0</v>
      </c>
      <c r="K14" s="9" t="s">
        <v>2</v>
      </c>
    </row>
    <row r="15" spans="1:11" ht="78.75">
      <c r="A15" s="17" t="s">
        <v>94</v>
      </c>
      <c r="B15" s="17" t="s">
        <v>39</v>
      </c>
      <c r="C15" s="18" t="s">
        <v>44</v>
      </c>
      <c r="D15" s="18" t="s">
        <v>65</v>
      </c>
      <c r="E15" s="18" t="s">
        <v>83</v>
      </c>
      <c r="F15" s="18" t="s">
        <v>74</v>
      </c>
      <c r="G15" s="22">
        <v>2011</v>
      </c>
      <c r="H15" s="17" t="s">
        <v>85</v>
      </c>
      <c r="I15" s="19">
        <v>17</v>
      </c>
      <c r="J15" s="20">
        <v>423.86</v>
      </c>
      <c r="K15" s="20">
        <f aca="true" t="shared" si="0" ref="K15:K36">J15*I15</f>
        <v>7205.62</v>
      </c>
    </row>
    <row r="16" spans="1:11" ht="126">
      <c r="A16" s="17" t="s">
        <v>95</v>
      </c>
      <c r="B16" s="17" t="s">
        <v>40</v>
      </c>
      <c r="C16" s="18" t="s">
        <v>44</v>
      </c>
      <c r="D16" s="18" t="s">
        <v>66</v>
      </c>
      <c r="E16" s="18" t="s">
        <v>84</v>
      </c>
      <c r="F16" s="18" t="s">
        <v>75</v>
      </c>
      <c r="G16" s="22">
        <v>2004</v>
      </c>
      <c r="H16" s="17" t="s">
        <v>85</v>
      </c>
      <c r="I16" s="19">
        <v>10</v>
      </c>
      <c r="J16" s="20">
        <v>373.22</v>
      </c>
      <c r="K16" s="20">
        <f t="shared" si="0"/>
        <v>3732.2000000000003</v>
      </c>
    </row>
    <row r="17" spans="1:11" ht="66.75" customHeight="1">
      <c r="A17" s="17" t="s">
        <v>96</v>
      </c>
      <c r="B17" s="17" t="s">
        <v>20</v>
      </c>
      <c r="C17" s="18" t="s">
        <v>42</v>
      </c>
      <c r="D17" s="18" t="s">
        <v>49</v>
      </c>
      <c r="E17" s="18" t="s">
        <v>77</v>
      </c>
      <c r="F17" s="18" t="s">
        <v>68</v>
      </c>
      <c r="G17" s="22" t="s">
        <v>90</v>
      </c>
      <c r="H17" s="17" t="s">
        <v>85</v>
      </c>
      <c r="I17" s="19">
        <v>42</v>
      </c>
      <c r="J17" s="20">
        <v>82.63</v>
      </c>
      <c r="K17" s="20">
        <f t="shared" si="0"/>
        <v>3470.46</v>
      </c>
    </row>
    <row r="18" spans="1:11" ht="66.75" customHeight="1">
      <c r="A18" s="17" t="s">
        <v>97</v>
      </c>
      <c r="B18" s="17" t="s">
        <v>21</v>
      </c>
      <c r="C18" s="18" t="s">
        <v>41</v>
      </c>
      <c r="D18" s="18" t="s">
        <v>50</v>
      </c>
      <c r="E18" s="18" t="s">
        <v>76</v>
      </c>
      <c r="F18" s="18" t="s">
        <v>67</v>
      </c>
      <c r="G18" s="22">
        <v>2012</v>
      </c>
      <c r="H18" s="17" t="s">
        <v>85</v>
      </c>
      <c r="I18" s="19">
        <v>28</v>
      </c>
      <c r="J18" s="20">
        <v>101.71</v>
      </c>
      <c r="K18" s="20">
        <f t="shared" si="0"/>
        <v>2847.8799999999997</v>
      </c>
    </row>
    <row r="19" spans="1:11" ht="31.5">
      <c r="A19" s="17" t="s">
        <v>98</v>
      </c>
      <c r="B19" s="17" t="s">
        <v>22</v>
      </c>
      <c r="C19" s="18" t="s">
        <v>43</v>
      </c>
      <c r="D19" s="18" t="s">
        <v>51</v>
      </c>
      <c r="E19" s="18" t="s">
        <v>78</v>
      </c>
      <c r="F19" s="18" t="s">
        <v>69</v>
      </c>
      <c r="G19" s="22" t="s">
        <v>90</v>
      </c>
      <c r="H19" s="17" t="s">
        <v>85</v>
      </c>
      <c r="I19" s="19">
        <v>42</v>
      </c>
      <c r="J19" s="20">
        <v>49.88</v>
      </c>
      <c r="K19" s="20">
        <f t="shared" si="0"/>
        <v>2094.96</v>
      </c>
    </row>
    <row r="20" spans="1:11" ht="110.25">
      <c r="A20" s="17" t="s">
        <v>99</v>
      </c>
      <c r="B20" s="17" t="s">
        <v>23</v>
      </c>
      <c r="C20" s="18" t="s">
        <v>44</v>
      </c>
      <c r="D20" s="18" t="s">
        <v>52</v>
      </c>
      <c r="E20" s="18" t="s">
        <v>79</v>
      </c>
      <c r="F20" s="18" t="s">
        <v>70</v>
      </c>
      <c r="G20" s="22" t="s">
        <v>18</v>
      </c>
      <c r="H20" s="17" t="s">
        <v>85</v>
      </c>
      <c r="I20" s="19">
        <v>7</v>
      </c>
      <c r="J20" s="20">
        <v>262.85</v>
      </c>
      <c r="K20" s="20">
        <f t="shared" si="0"/>
        <v>1839.9500000000003</v>
      </c>
    </row>
    <row r="21" spans="1:11" ht="94.5">
      <c r="A21" s="17" t="s">
        <v>100</v>
      </c>
      <c r="B21" s="17" t="s">
        <v>25</v>
      </c>
      <c r="C21" s="18" t="s">
        <v>45</v>
      </c>
      <c r="D21" s="18" t="s">
        <v>54</v>
      </c>
      <c r="E21" s="18" t="s">
        <v>80</v>
      </c>
      <c r="F21" s="18" t="s">
        <v>71</v>
      </c>
      <c r="G21" s="22" t="s">
        <v>91</v>
      </c>
      <c r="H21" s="17" t="s">
        <v>85</v>
      </c>
      <c r="I21" s="19">
        <v>13</v>
      </c>
      <c r="J21" s="20">
        <v>90.62</v>
      </c>
      <c r="K21" s="20">
        <f t="shared" si="0"/>
        <v>1178.06</v>
      </c>
    </row>
    <row r="22" spans="1:11" ht="110.25">
      <c r="A22" s="17" t="s">
        <v>101</v>
      </c>
      <c r="B22" s="17" t="s">
        <v>26</v>
      </c>
      <c r="C22" s="18" t="s">
        <v>41</v>
      </c>
      <c r="D22" s="18" t="s">
        <v>55</v>
      </c>
      <c r="E22" s="18" t="s">
        <v>81</v>
      </c>
      <c r="F22" s="18" t="s">
        <v>72</v>
      </c>
      <c r="G22" s="22">
        <v>2004</v>
      </c>
      <c r="H22" s="17" t="s">
        <v>85</v>
      </c>
      <c r="I22" s="19">
        <v>9</v>
      </c>
      <c r="J22" s="20">
        <v>117.22</v>
      </c>
      <c r="K22" s="20">
        <f t="shared" si="0"/>
        <v>1054.98</v>
      </c>
    </row>
    <row r="23" spans="1:11" ht="31.5">
      <c r="A23" s="17" t="s">
        <v>102</v>
      </c>
      <c r="B23" s="17" t="s">
        <v>27</v>
      </c>
      <c r="C23" s="18" t="s">
        <v>43</v>
      </c>
      <c r="D23" s="18" t="s">
        <v>56</v>
      </c>
      <c r="E23" s="18" t="s">
        <v>78</v>
      </c>
      <c r="F23" s="18" t="s">
        <v>69</v>
      </c>
      <c r="G23" s="22" t="s">
        <v>90</v>
      </c>
      <c r="H23" s="17" t="s">
        <v>85</v>
      </c>
      <c r="I23" s="19">
        <v>20</v>
      </c>
      <c r="J23" s="20">
        <v>50.26</v>
      </c>
      <c r="K23" s="20">
        <f t="shared" si="0"/>
        <v>1005.1999999999999</v>
      </c>
    </row>
    <row r="24" spans="1:11" ht="15">
      <c r="A24" s="17" t="s">
        <v>103</v>
      </c>
      <c r="B24" s="17" t="s">
        <v>28</v>
      </c>
      <c r="C24" s="18" t="s">
        <v>42</v>
      </c>
      <c r="D24" s="18" t="s">
        <v>57</v>
      </c>
      <c r="E24" s="18" t="s">
        <v>77</v>
      </c>
      <c r="F24" s="18" t="s">
        <v>68</v>
      </c>
      <c r="G24" s="22" t="s">
        <v>90</v>
      </c>
      <c r="H24" s="17" t="s">
        <v>85</v>
      </c>
      <c r="I24" s="19">
        <v>11</v>
      </c>
      <c r="J24" s="20">
        <v>64.16</v>
      </c>
      <c r="K24" s="20">
        <f t="shared" si="0"/>
        <v>705.76</v>
      </c>
    </row>
    <row r="25" spans="1:11" ht="47.25">
      <c r="A25" s="17" t="s">
        <v>104</v>
      </c>
      <c r="B25" s="17" t="s">
        <v>30</v>
      </c>
      <c r="C25" s="18" t="s">
        <v>41</v>
      </c>
      <c r="D25" s="18" t="s">
        <v>53</v>
      </c>
      <c r="E25" s="18" t="s">
        <v>76</v>
      </c>
      <c r="F25" s="18" t="s">
        <v>67</v>
      </c>
      <c r="G25" s="22">
        <v>2012</v>
      </c>
      <c r="H25" s="17" t="s">
        <v>85</v>
      </c>
      <c r="I25" s="19">
        <v>5</v>
      </c>
      <c r="J25" s="20">
        <v>118.98</v>
      </c>
      <c r="K25" s="20">
        <f t="shared" si="0"/>
        <v>594.9</v>
      </c>
    </row>
    <row r="26" spans="1:11" ht="47.25">
      <c r="A26" s="17" t="s">
        <v>105</v>
      </c>
      <c r="B26" s="17" t="s">
        <v>31</v>
      </c>
      <c r="C26" s="18" t="s">
        <v>41</v>
      </c>
      <c r="D26" s="18" t="s">
        <v>59</v>
      </c>
      <c r="E26" s="18" t="s">
        <v>76</v>
      </c>
      <c r="F26" s="18" t="s">
        <v>67</v>
      </c>
      <c r="G26" s="22">
        <v>2012</v>
      </c>
      <c r="H26" s="17" t="s">
        <v>85</v>
      </c>
      <c r="I26" s="19">
        <v>5</v>
      </c>
      <c r="J26" s="20">
        <v>117.94</v>
      </c>
      <c r="K26" s="20">
        <f t="shared" si="0"/>
        <v>589.7</v>
      </c>
    </row>
    <row r="27" spans="1:11" ht="63">
      <c r="A27" s="17" t="s">
        <v>106</v>
      </c>
      <c r="B27" s="17" t="s">
        <v>33</v>
      </c>
      <c r="C27" s="18" t="s">
        <v>46</v>
      </c>
      <c r="D27" s="18" t="s">
        <v>60</v>
      </c>
      <c r="E27" s="18" t="s">
        <v>77</v>
      </c>
      <c r="F27" s="18" t="s">
        <v>73</v>
      </c>
      <c r="G27" s="22" t="s">
        <v>92</v>
      </c>
      <c r="H27" s="17" t="s">
        <v>85</v>
      </c>
      <c r="I27" s="19">
        <v>4</v>
      </c>
      <c r="J27" s="20">
        <v>113.12</v>
      </c>
      <c r="K27" s="20">
        <f t="shared" si="0"/>
        <v>452.48</v>
      </c>
    </row>
    <row r="28" spans="1:11" ht="31.5">
      <c r="A28" s="17" t="s">
        <v>107</v>
      </c>
      <c r="B28" s="17" t="s">
        <v>24</v>
      </c>
      <c r="C28" s="18" t="s">
        <v>43</v>
      </c>
      <c r="D28" s="18" t="s">
        <v>53</v>
      </c>
      <c r="E28" s="18" t="s">
        <v>78</v>
      </c>
      <c r="F28" s="18" t="s">
        <v>69</v>
      </c>
      <c r="G28" s="22" t="s">
        <v>90</v>
      </c>
      <c r="H28" s="17" t="s">
        <v>85</v>
      </c>
      <c r="I28" s="19">
        <v>41</v>
      </c>
      <c r="J28" s="20">
        <v>39.78</v>
      </c>
      <c r="K28" s="20">
        <f t="shared" si="0"/>
        <v>1630.98</v>
      </c>
    </row>
    <row r="29" spans="1:11" ht="126">
      <c r="A29" s="17" t="s">
        <v>108</v>
      </c>
      <c r="B29" s="17" t="s">
        <v>34</v>
      </c>
      <c r="C29" s="18" t="s">
        <v>47</v>
      </c>
      <c r="D29" s="18" t="s">
        <v>61</v>
      </c>
      <c r="E29" s="18" t="s">
        <v>82</v>
      </c>
      <c r="F29" s="18" t="s">
        <v>74</v>
      </c>
      <c r="G29" s="22">
        <v>2016</v>
      </c>
      <c r="H29" s="17" t="s">
        <v>85</v>
      </c>
      <c r="I29" s="19">
        <v>1</v>
      </c>
      <c r="J29" s="20">
        <v>432.4</v>
      </c>
      <c r="K29" s="20">
        <f t="shared" si="0"/>
        <v>432.4</v>
      </c>
    </row>
    <row r="30" spans="1:11" ht="31.5">
      <c r="A30" s="17" t="s">
        <v>109</v>
      </c>
      <c r="B30" s="17" t="s">
        <v>29</v>
      </c>
      <c r="C30" s="18" t="s">
        <v>43</v>
      </c>
      <c r="D30" s="18" t="s">
        <v>58</v>
      </c>
      <c r="E30" s="18" t="s">
        <v>78</v>
      </c>
      <c r="F30" s="18" t="s">
        <v>69</v>
      </c>
      <c r="G30" s="22" t="s">
        <v>90</v>
      </c>
      <c r="H30" s="17" t="s">
        <v>85</v>
      </c>
      <c r="I30" s="19">
        <v>11</v>
      </c>
      <c r="J30" s="20">
        <v>58.66</v>
      </c>
      <c r="K30" s="20">
        <f t="shared" si="0"/>
        <v>645.26</v>
      </c>
    </row>
    <row r="31" spans="1:11" ht="47.25">
      <c r="A31" s="17" t="s">
        <v>110</v>
      </c>
      <c r="B31" s="17" t="s">
        <v>19</v>
      </c>
      <c r="C31" s="18" t="s">
        <v>41</v>
      </c>
      <c r="D31" s="18" t="s">
        <v>48</v>
      </c>
      <c r="E31" s="18" t="s">
        <v>76</v>
      </c>
      <c r="F31" s="18" t="s">
        <v>67</v>
      </c>
      <c r="G31" s="22" t="s">
        <v>89</v>
      </c>
      <c r="H31" s="17" t="s">
        <v>85</v>
      </c>
      <c r="I31" s="19">
        <v>152</v>
      </c>
      <c r="J31" s="20">
        <v>100.91</v>
      </c>
      <c r="K31" s="20">
        <f t="shared" si="0"/>
        <v>15338.32</v>
      </c>
    </row>
    <row r="32" spans="1:11" ht="31.5">
      <c r="A32" s="17" t="s">
        <v>111</v>
      </c>
      <c r="B32" s="17" t="s">
        <v>32</v>
      </c>
      <c r="C32" s="18" t="s">
        <v>43</v>
      </c>
      <c r="D32" s="18" t="s">
        <v>59</v>
      </c>
      <c r="E32" s="18" t="s">
        <v>78</v>
      </c>
      <c r="F32" s="18" t="s">
        <v>69</v>
      </c>
      <c r="G32" s="22" t="s">
        <v>90</v>
      </c>
      <c r="H32" s="17" t="s">
        <v>85</v>
      </c>
      <c r="I32" s="19">
        <v>10</v>
      </c>
      <c r="J32" s="20">
        <v>50.75</v>
      </c>
      <c r="K32" s="20">
        <f t="shared" si="0"/>
        <v>507.5</v>
      </c>
    </row>
    <row r="33" spans="1:11" ht="110.25">
      <c r="A33" s="17" t="s">
        <v>112</v>
      </c>
      <c r="B33" s="17" t="s">
        <v>35</v>
      </c>
      <c r="C33" s="18" t="s">
        <v>41</v>
      </c>
      <c r="D33" s="18" t="s">
        <v>62</v>
      </c>
      <c r="E33" s="18" t="s">
        <v>81</v>
      </c>
      <c r="F33" s="18" t="s">
        <v>72</v>
      </c>
      <c r="G33" s="22">
        <v>2004</v>
      </c>
      <c r="H33" s="17" t="s">
        <v>85</v>
      </c>
      <c r="I33" s="19">
        <v>2</v>
      </c>
      <c r="J33" s="20">
        <v>118.87</v>
      </c>
      <c r="K33" s="20">
        <f t="shared" si="0"/>
        <v>237.74</v>
      </c>
    </row>
    <row r="34" spans="1:11" ht="94.5">
      <c r="A34" s="17" t="s">
        <v>113</v>
      </c>
      <c r="B34" s="17" t="s">
        <v>37</v>
      </c>
      <c r="C34" s="18" t="s">
        <v>45</v>
      </c>
      <c r="D34" s="18" t="s">
        <v>63</v>
      </c>
      <c r="E34" s="18" t="s">
        <v>80</v>
      </c>
      <c r="F34" s="18" t="s">
        <v>71</v>
      </c>
      <c r="G34" s="22" t="s">
        <v>91</v>
      </c>
      <c r="H34" s="17" t="s">
        <v>85</v>
      </c>
      <c r="I34" s="19">
        <v>2</v>
      </c>
      <c r="J34" s="20">
        <v>81.87</v>
      </c>
      <c r="K34" s="20">
        <f t="shared" si="0"/>
        <v>163.74</v>
      </c>
    </row>
    <row r="35" spans="1:11" ht="31.5">
      <c r="A35" s="17" t="s">
        <v>114</v>
      </c>
      <c r="B35" s="17" t="s">
        <v>36</v>
      </c>
      <c r="C35" s="18" t="s">
        <v>43</v>
      </c>
      <c r="D35" s="18" t="s">
        <v>48</v>
      </c>
      <c r="E35" s="18" t="s">
        <v>78</v>
      </c>
      <c r="F35" s="18" t="s">
        <v>69</v>
      </c>
      <c r="G35" s="22" t="s">
        <v>90</v>
      </c>
      <c r="H35" s="17" t="s">
        <v>85</v>
      </c>
      <c r="I35" s="19">
        <v>4</v>
      </c>
      <c r="J35" s="20">
        <v>55.75</v>
      </c>
      <c r="K35" s="20">
        <f t="shared" si="0"/>
        <v>223</v>
      </c>
    </row>
    <row r="36" spans="1:11" ht="31.5">
      <c r="A36" s="17" t="s">
        <v>115</v>
      </c>
      <c r="B36" s="17" t="s">
        <v>38</v>
      </c>
      <c r="C36" s="18" t="s">
        <v>43</v>
      </c>
      <c r="D36" s="18" t="s">
        <v>64</v>
      </c>
      <c r="E36" s="18" t="s">
        <v>78</v>
      </c>
      <c r="F36" s="18" t="s">
        <v>69</v>
      </c>
      <c r="G36" s="22" t="s">
        <v>90</v>
      </c>
      <c r="H36" s="17" t="s">
        <v>85</v>
      </c>
      <c r="I36" s="19">
        <v>2</v>
      </c>
      <c r="J36" s="20">
        <v>55.23</v>
      </c>
      <c r="K36" s="20">
        <f t="shared" si="0"/>
        <v>110.46</v>
      </c>
    </row>
    <row r="96" ht="42.75" customHeight="1"/>
  </sheetData>
  <autoFilter ref="A14:K36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7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0" zoomScaleNormal="70" workbookViewId="0" topLeftCell="A1">
      <selection activeCell="B9" sqref="B9"/>
    </sheetView>
  </sheetViews>
  <sheetFormatPr defaultColWidth="9.140625" defaultRowHeight="15"/>
  <cols>
    <col min="1" max="1" width="5.00390625" style="0" customWidth="1"/>
    <col min="2" max="3" width="67.281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6" t="s">
        <v>86</v>
      </c>
      <c r="B1" s="26"/>
      <c r="C1" s="26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240.75" customHeight="1">
      <c r="A7" s="11"/>
      <c r="B7" s="16"/>
      <c r="C7" s="16"/>
    </row>
    <row r="8" spans="1:3" s="12" customFormat="1" ht="29.25" customHeight="1">
      <c r="A8" s="21">
        <v>1</v>
      </c>
      <c r="B8" s="21" t="s">
        <v>19</v>
      </c>
      <c r="C8" s="21" t="s">
        <v>41</v>
      </c>
    </row>
    <row r="9" spans="1:3" ht="337.5" customHeight="1">
      <c r="A9" s="21"/>
      <c r="B9" s="15"/>
      <c r="C9" s="15"/>
    </row>
    <row r="10" spans="1:3" ht="27.75" customHeight="1">
      <c r="A10" s="21">
        <v>2</v>
      </c>
      <c r="B10" s="21" t="s">
        <v>28</v>
      </c>
      <c r="C10" s="21" t="s">
        <v>42</v>
      </c>
    </row>
    <row r="11" ht="324" customHeight="1">
      <c r="A11" s="21"/>
    </row>
    <row r="12" spans="1:3" ht="22.5">
      <c r="A12" s="21">
        <v>3</v>
      </c>
      <c r="B12" s="21" t="s">
        <v>20</v>
      </c>
      <c r="C12" s="21" t="s">
        <v>42</v>
      </c>
    </row>
    <row r="13" ht="322.5" customHeight="1">
      <c r="A13" s="21"/>
    </row>
    <row r="14" spans="1:3" ht="22.5">
      <c r="A14" s="21">
        <v>4</v>
      </c>
      <c r="B14" s="21" t="s">
        <v>23</v>
      </c>
      <c r="C14" s="21" t="s">
        <v>44</v>
      </c>
    </row>
    <row r="15" ht="324" customHeight="1">
      <c r="A15" s="21"/>
    </row>
    <row r="16" spans="1:3" ht="22.5">
      <c r="A16" s="21">
        <v>5</v>
      </c>
      <c r="B16" s="21" t="s">
        <v>25</v>
      </c>
      <c r="C16" s="21" t="s">
        <v>45</v>
      </c>
    </row>
    <row r="17" ht="324" customHeight="1">
      <c r="A17" s="21"/>
    </row>
    <row r="18" spans="1:3" ht="22.5">
      <c r="A18" s="21">
        <v>6</v>
      </c>
      <c r="B18" s="21" t="s">
        <v>37</v>
      </c>
      <c r="C18" s="21" t="s">
        <v>45</v>
      </c>
    </row>
    <row r="19" ht="272.25" customHeight="1">
      <c r="A19" s="21"/>
    </row>
    <row r="20" spans="1:3" ht="22.5">
      <c r="A20" s="21">
        <v>7</v>
      </c>
      <c r="B20" s="21" t="s">
        <v>38</v>
      </c>
      <c r="C20" s="21" t="s">
        <v>43</v>
      </c>
    </row>
    <row r="21" ht="240.75" customHeight="1">
      <c r="A21" s="21"/>
    </row>
    <row r="22" spans="1:3" ht="22.5">
      <c r="A22" s="21">
        <v>8</v>
      </c>
      <c r="B22" s="21" t="s">
        <v>36</v>
      </c>
      <c r="C22" s="21" t="s">
        <v>43</v>
      </c>
    </row>
    <row r="23" ht="240.75" customHeight="1">
      <c r="A23" s="21"/>
    </row>
    <row r="24" spans="1:3" ht="22.5">
      <c r="A24" s="21">
        <v>9</v>
      </c>
      <c r="B24" s="21" t="s">
        <v>22</v>
      </c>
      <c r="C24" s="21" t="s">
        <v>43</v>
      </c>
    </row>
    <row r="25" ht="240.75" customHeight="1">
      <c r="A25" s="21"/>
    </row>
    <row r="26" spans="1:3" ht="22.5">
      <c r="A26" s="21">
        <v>10</v>
      </c>
      <c r="B26" s="21" t="s">
        <v>27</v>
      </c>
      <c r="C26" s="21" t="s">
        <v>43</v>
      </c>
    </row>
    <row r="27" ht="240.75" customHeight="1">
      <c r="A27" s="21"/>
    </row>
    <row r="28" spans="1:3" ht="22.5">
      <c r="A28" s="21">
        <v>11</v>
      </c>
      <c r="B28" s="21" t="s">
        <v>32</v>
      </c>
      <c r="C28" s="21" t="s">
        <v>43</v>
      </c>
    </row>
    <row r="29" ht="240.75" customHeight="1">
      <c r="A29" s="21"/>
    </row>
    <row r="30" spans="1:3" ht="22.5">
      <c r="A30" s="21">
        <v>12</v>
      </c>
      <c r="B30" s="21" t="s">
        <v>93</v>
      </c>
      <c r="C30" s="21" t="s">
        <v>43</v>
      </c>
    </row>
    <row r="31" ht="240.75" customHeight="1">
      <c r="A31" s="21"/>
    </row>
    <row r="32" spans="1:3" ht="22.5">
      <c r="A32" s="21">
        <v>13</v>
      </c>
      <c r="B32" s="21" t="s">
        <v>29</v>
      </c>
      <c r="C32" s="21" t="s">
        <v>43</v>
      </c>
    </row>
    <row r="33" ht="240.75" customHeight="1">
      <c r="A33" s="21"/>
    </row>
    <row r="34" spans="1:3" ht="22.5">
      <c r="A34" s="21">
        <v>14</v>
      </c>
      <c r="B34" s="21" t="s">
        <v>24</v>
      </c>
      <c r="C34" s="21" t="s">
        <v>43</v>
      </c>
    </row>
    <row r="35" ht="274.5" customHeight="1">
      <c r="A35" s="21"/>
    </row>
    <row r="36" spans="1:3" ht="22.5">
      <c r="A36" s="21">
        <v>15</v>
      </c>
      <c r="B36" s="21" t="s">
        <v>40</v>
      </c>
      <c r="C36" s="21" t="s">
        <v>44</v>
      </c>
    </row>
    <row r="37" ht="261" customHeight="1">
      <c r="A37" s="21"/>
    </row>
    <row r="38" spans="1:3" ht="22.5">
      <c r="A38" s="21">
        <v>16</v>
      </c>
      <c r="B38" s="21" t="s">
        <v>39</v>
      </c>
      <c r="C38" s="21" t="s">
        <v>44</v>
      </c>
    </row>
    <row r="39" ht="240.75" customHeight="1"/>
    <row r="41" ht="240.75" customHeight="1"/>
    <row r="43" ht="240.75" customHeight="1"/>
    <row r="45" ht="240.75" customHeight="1"/>
    <row r="47" ht="240.75" customHeight="1"/>
    <row r="49" ht="240.75" customHeight="1"/>
    <row r="51" ht="240.75" customHeight="1"/>
    <row r="53" ht="240.75" customHeight="1"/>
    <row r="55" ht="240.75" customHeight="1"/>
  </sheetData>
  <autoFilter ref="A6:C7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2018-05-26T10:14:44Z</cp:lastPrinted>
  <dcterms:created xsi:type="dcterms:W3CDTF">2014-08-20T06:35:48Z</dcterms:created>
  <dcterms:modified xsi:type="dcterms:W3CDTF">2018-05-26T10:15:25Z</dcterms:modified>
  <cp:category/>
  <cp:version/>
  <cp:contentType/>
  <cp:contentStatus/>
</cp:coreProperties>
</file>