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'перечень'!$A$14:$K$50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<sst xmlns="http://schemas.openxmlformats.org/spreadsheetml/2006/main" count="347" uniqueCount="191">
  <si>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</si>
  <si>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</si>
  <si>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</si>
  <si>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</si>
  <si>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</si>
  <si>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</si>
  <si>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</si>
  <si>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</si>
  <si>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</si>
  <si>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</si>
  <si>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</si>
  <si>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</si>
  <si>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</si>
  <si>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</si>
  <si>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</si>
  <si>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</si>
  <si>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</si>
  <si>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ГОСТ</t>
  </si>
  <si>
    <t>449995</t>
  </si>
  <si>
    <t>220092</t>
  </si>
  <si>
    <t>220093</t>
  </si>
  <si>
    <t>216026</t>
  </si>
  <si>
    <t>216025</t>
  </si>
  <si>
    <t>225006</t>
  </si>
  <si>
    <t>529658</t>
  </si>
  <si>
    <t>221003</t>
  </si>
  <si>
    <t>223184</t>
  </si>
  <si>
    <t>238013</t>
  </si>
  <si>
    <t>215071</t>
  </si>
  <si>
    <t>220042</t>
  </si>
  <si>
    <t>239028</t>
  </si>
  <si>
    <t>220041</t>
  </si>
  <si>
    <t>230071</t>
  </si>
  <si>
    <t>215003</t>
  </si>
  <si>
    <t>216049</t>
  </si>
  <si>
    <t>216041</t>
  </si>
  <si>
    <t>227007</t>
  </si>
  <si>
    <t>230067</t>
  </si>
  <si>
    <t>230070</t>
  </si>
  <si>
    <t>248035</t>
  </si>
  <si>
    <t>244001</t>
  </si>
  <si>
    <t>239026</t>
  </si>
  <si>
    <t>239023</t>
  </si>
  <si>
    <t>216042</t>
  </si>
  <si>
    <t>215008</t>
  </si>
  <si>
    <t>237012</t>
  </si>
  <si>
    <t>239090</t>
  </si>
  <si>
    <t>Рукавицы</t>
  </si>
  <si>
    <t>Костюм для защиты от вредных биологических факторов</t>
  </si>
  <si>
    <t>Костюм рабочий женский для защиты от ОПЗ и механических повреждений (МиЗ)</t>
  </si>
  <si>
    <t>Костюм шахтерский мужской брезентовый (МиЗ)</t>
  </si>
  <si>
    <t>Валенки для защиты от повышенных температур</t>
  </si>
  <si>
    <t>Костюм для защиты от нефтепродуктов и масел мужской, тип Б</t>
  </si>
  <si>
    <t>Костюм для защиты от КЩ-50-80%</t>
  </si>
  <si>
    <t>Халат рабочий мужской белый</t>
  </si>
  <si>
    <t>Костюм брезентовый</t>
  </si>
  <si>
    <t>Комбинезон женский от механических воздействий и ОПЗ, ЗМи</t>
  </si>
  <si>
    <t>Халат рабочий мужской</t>
  </si>
  <si>
    <t>Брюки для защиты от повышенных температур суконные</t>
  </si>
  <si>
    <t>Комбинезон хлопчатобумажный</t>
  </si>
  <si>
    <t>Костюм хлопчатобумажный инструментальщика</t>
  </si>
  <si>
    <t>Куртка брезентовая с ОП с налокотниками</t>
  </si>
  <si>
    <t>Куртка для защиты от повышенных температур суконная</t>
  </si>
  <si>
    <t>Накомарник</t>
  </si>
  <si>
    <t>Халат рабочий женский</t>
  </si>
  <si>
    <t>Сорочка рабочая мужская х/б</t>
  </si>
  <si>
    <t>КР</t>
  </si>
  <si>
    <t>64-66/170-176</t>
  </si>
  <si>
    <t>64-66/182-188</t>
  </si>
  <si>
    <t>52-54/3</t>
  </si>
  <si>
    <t>48-50/3</t>
  </si>
  <si>
    <t>60-62/5</t>
  </si>
  <si>
    <t>32</t>
  </si>
  <si>
    <t>52-54/5</t>
  </si>
  <si>
    <t>52-54/4</t>
  </si>
  <si>
    <t>56-58/4</t>
  </si>
  <si>
    <t>56-58/170-176</t>
  </si>
  <si>
    <t>64-66/4</t>
  </si>
  <si>
    <t>60-62/194-200</t>
  </si>
  <si>
    <t>48-50</t>
  </si>
  <si>
    <t>52-54</t>
  </si>
  <si>
    <t>68-70/170-176</t>
  </si>
  <si>
    <t>56-58/194-200</t>
  </si>
  <si>
    <t>56-58/158-164</t>
  </si>
  <si>
    <t/>
  </si>
  <si>
    <t>48-50/4</t>
  </si>
  <si>
    <t>56-58</t>
  </si>
  <si>
    <t>60-62</t>
  </si>
  <si>
    <t>48-50/182-188</t>
  </si>
  <si>
    <t>42/НН/ЦЭН/2Н, хлопчатобумажная неокрашенная ткань с начесом, усиленным нитрильным покрытием синего цвета, с внутренним наладонником. Для защиты рук от воздействия нефтепродуктов, минеральных масел, растворов кислот, щелочей (серной до 50%, щелочей 50%),</t>
  </si>
  <si>
    <t>(1-222) модель типа "Костюм противоэнцефалитный" (куртка+брюки+противомаскитная сетка); Бн, З, Ми; на левой передней полочке и на спине, установленный в ОАО "ГМК "НН", цветной логотип; устойчивая маркировка на тканевой основе</t>
  </si>
  <si>
    <t>Куртка удлиненная+полукомбинезон, ткань костюма "Диагональ", арт.3088 плотностью 285г/м2, состав ткани 100%х/б или ткань арт.33ЮД, плотность 286,2г/м2, малоусадочная; цвет ткани-темно-зеленый, куртка центральная потайная застежка на пуговицах, отлажной в</t>
  </si>
  <si>
    <t>(Куртка+п/комбинезон) куртка с 4-я карманами, полукомб. с 4-я накладными карманами, 2 дополнит застежки в боковых швах на 3 пуговицы, с регул. бретелями на эластичной тесьме; на груди, спине вставки из желтого брезента (ткань костюма); на груди, спине, р</t>
  </si>
  <si>
    <t>На полиуретановой подошве, высота 350-400мм, толщина верха голенища 4мм, задника 14мм, цвет натуральный серый</t>
  </si>
  <si>
    <t>(куртка+полукомбинезон), ткань костюма: "Горизонт" арт С1ЮД (плотность 395 г/кв.м, состав: 75%-х/б, 25%-полиэфир), цвет: серый; на левой передней полочке и на спине, установленный в ОАО "ГМК "НН" цветной логотип; куртка по ГОСТу; полукомбинезон с 4-мя на</t>
  </si>
  <si>
    <t>Тип Б (куртка + брюки). Куртка с отложным воротником, вентиляционное отверстие на спине под кокеткой. Брюки с притачным поясом. Материал: ткань-сукно шинельное плотность 600г/м2, состав-100% шерсть</t>
  </si>
  <si>
    <t>с длинными рукавами, на левой передней полочке и на спине, установленный в ОАО "ГМК "НН" цветной логотип; ткань: саржа хлопко-полиэфирная арт. С99ЮГ, плотность: 260 гр/кв.м., состав 80% хлопок, 20% полиэфир, цвет белый.</t>
  </si>
  <si>
    <t>Комплект (брюки+куртка), материал-брезент, цвет-защитный</t>
  </si>
  <si>
    <t>ткань "Диагональ" артикул 3088, плотность 285 г/кв.м, состав-хлопок 100%, центральная застежка на "молнии", полочки и спинка с кокеткой, 4 накладных кармана (2 нагрудных), на левой передней полочке и на спине, установленный в ОАО "ГМК "НН" цветной логот</t>
  </si>
  <si>
    <t>модель Е-94, длинный рукав; ткань: "Карелия" артикул С-99ЮГ, плотность 260 г/кв.м, состав: 80%-х/б, 20%-полиэфир, на левой передней полочке и на спине, установленный в ОАО "ГМК "НН" цветной логотип, цвет-синий</t>
  </si>
  <si>
    <t>(1-097) модель типа "Костюм мужской" (брюки); Ти, Тр, То; сукно шинельное 90% шерсть, плотность 600-760г/м2, цвет черный; накладки из ткани брюк; подкладка 100% ВХ, плотность 142г/м2</t>
  </si>
  <si>
    <t>Для стропальщиков, слесарей-сантехников, приемосдатчиков,согл.ТОН №61 для общих профессий п.1577 и ТОН №69 пп.18;75</t>
  </si>
  <si>
    <t>(1-096) модель типа "Костюм для сварщика", накладки из ткани куртки (куртка); Тр; Ми; на левой передней полочке и на спине, установленный в ОАО "ГМК "НН" цветной логотип, устойчивая маркировка на тканевой основе</t>
  </si>
  <si>
    <t>(1-097) модель типа "Костюм мужской" (куртка); Ти, Тр, То; на левой передней полочке и на спине установленный в ОАО "ГМК "НН" цветной логотип; устойчивая маркировка на тканевой основе, напульсники рукавов и отделка центральной потайной застежки куртки из</t>
  </si>
  <si>
    <t>модель Е-75, длинный рукав; ткань: "Карелия" артикул С-99ЮГ, плотность 260 г/кв.м, состав: 80%-х/б, 20%-полиэфир. Отделка: срезы кокетки, карманов отделаны кантом оранжевого цвета, из ткани халата, на левой передней полочке и на спине, установленный в О</t>
  </si>
  <si>
    <t>Ткань: фланель, состав: х/б-100%, рисунок "клетка", темных тонов</t>
  </si>
  <si>
    <t>Без логотипа ЗФ ОАО "ГМК "НН", цвет синий, серый, черный, зеленый</t>
  </si>
  <si>
    <t>ТР ТС 019/2011</t>
  </si>
  <si>
    <t>ГОСТ 27574-87</t>
  </si>
  <si>
    <t>ТУ 17-08-169-82, ГОСТ 12.4.110-82</t>
  </si>
  <si>
    <t>ТР ТС  019/2011, ГОСТ 12.4.050-78</t>
  </si>
  <si>
    <t>ГОСТ 12.4.111-82, ГОСТ 12.4.016-83</t>
  </si>
  <si>
    <t>27652-88</t>
  </si>
  <si>
    <t>ГОСТ 12.4.132-83</t>
  </si>
  <si>
    <t>ТУ 17-08-169-82</t>
  </si>
  <si>
    <t>ГОСТ 12.4.099-80</t>
  </si>
  <si>
    <t>ТР ТС 019/2011, ГОСТ 12.4.045-87</t>
  </si>
  <si>
    <t>ГОСТ 27575-87</t>
  </si>
  <si>
    <t>ГОСТ 12.4.016-83, ГОСТ 12.4.045-87, ТУ 17-08-117-80</t>
  </si>
  <si>
    <t>ТУ 205 РСФСР 17373-81</t>
  </si>
  <si>
    <t>ГОСТ 12.4.131-83</t>
  </si>
  <si>
    <t>ОСТ 17-310-74</t>
  </si>
  <si>
    <t>ПАР</t>
  </si>
  <si>
    <t>КМП</t>
  </si>
  <si>
    <t>ШТ</t>
  </si>
  <si>
    <t>2009</t>
  </si>
  <si>
    <t>2008</t>
  </si>
  <si>
    <t>2005</t>
  </si>
  <si>
    <t>2006</t>
  </si>
  <si>
    <t>Комбинезон женский от механических воздействий и ОПЗ, Зми</t>
  </si>
  <si>
    <t>ЛОТ №  4-18</t>
  </si>
  <si>
    <t>Затарка - возможна затарка в контейнер ИСО-20, ИСО-40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</si>
  <si>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</si>
  <si>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</si>
  <si>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</si>
  <si>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</si>
  <si>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</si>
  <si>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</si>
  <si>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</si>
  <si>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</si>
  <si>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</si>
  <si>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</si>
  <si>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</si>
  <si>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</si>
  <si>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</si>
  <si>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</si>
  <si>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</si>
  <si>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</si>
  <si>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</si>
  <si>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</si>
  <si>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</si>
  <si>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</si>
  <si>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</si>
  <si>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</si>
  <si>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</si>
  <si>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</si>
  <si>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</si>
  <si>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</si>
  <si>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</si>
  <si>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</si>
  <si>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</si>
  <si>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</si>
  <si>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Группа товаров - Спецодежда, СИЗы</t>
  </si>
  <si>
    <t>416373</t>
  </si>
  <si>
    <t>278001</t>
  </si>
  <si>
    <t>277051</t>
  </si>
  <si>
    <t>253164</t>
  </si>
  <si>
    <t>282014</t>
  </si>
  <si>
    <t>261413</t>
  </si>
  <si>
    <t>Подшлемник для пожарных</t>
  </si>
  <si>
    <t>Стекло ТИСС 1-4</t>
  </si>
  <si>
    <t>Очки закрытые</t>
  </si>
  <si>
    <t>Очки открытые</t>
  </si>
  <si>
    <t>Респиратор</t>
  </si>
  <si>
    <t>ЗНГ1</t>
  </si>
  <si>
    <t>Metaliks, мод.71460-00001M</t>
  </si>
  <si>
    <t>РУ-60М, А</t>
  </si>
  <si>
    <t>XC, арт.1011027</t>
  </si>
  <si>
    <t>Предназначен для защиты головы от повышенных температур и тепловых потоков при тушении пожаров, а также неблагоприятных климатических воздействий (пониженных температур, ветра, осадков). Верхний слой выполнен из термостойкой ткани ТСПА, имеет теплоизоляц</t>
  </si>
  <si>
    <t>Герметичные, без вентиляции, корпус из ПВХ пластиката, стекла безосколочные триплекс, регулируемая наголовная лента из маслобензостойкой резины. Для защиты от брызг и паров кислот, щелочей и некоторых органических растворителей, а также от твердых абрази</t>
  </si>
  <si>
    <t>Из поликарбоната для защиты глаз от летящих частиц, брызг химических растворов, расплавленного металла, защита от ультрафиолетового излучения. Оптический класс 1. Хромированная металлическая оправа повышенной прочности. Плоские заушники, мягкое пере</t>
  </si>
  <si>
    <t>Для защиты от парогазообразных вредных веществ, присутствующих в воздухе рабочей зоны. Состоит из резиновой полумаски ПР-7, обтюратора, фильтрующих патронов, пластмассовых манжет с клапанами вдоха с предохранительным экраном и оголовья. Обеспечивает защи</t>
  </si>
  <si>
    <t>Для защиты глаз от частиц, летящих со скоростью до 45м/с, ультрафиолетового излучения до 99%, оптический класс 1, линза прозрачная, регулируемые по длине заушники. Необходима техническая документация (сертификат, руководство по эксплуатации на русском яз</t>
  </si>
  <si>
    <t>ГОСТ Р 53264-2009</t>
  </si>
  <si>
    <t>ГОСТ 12.4.013-85</t>
  </si>
  <si>
    <t>ГОСТ 12.4-004-74</t>
  </si>
  <si>
    <t>31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</si>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</sst>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0" fillId="0" borderId="1" xfId="0" applyBorder="1"/>
    <xf numFmtId="0" fontId="6" fillId="2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20" applyFont="1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20" applyNumberFormat="1" applyFont="1" applyAlignment="1">
      <alignment/>
      <protection/>
    </xf>
    <xf numFmtId="0" fontId="2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vertical="center" wrapText="1"/>
      <protection/>
    </xf>
    <xf numFmtId="49" fontId="0" fillId="0" borderId="1" xfId="0" applyNumberFormat="1" applyBorder="1" applyAlignment="1">
      <alignment/>
    </xf>
    <xf numFmtId="49" fontId="0" fillId="0" borderId="0" xfId="0" applyNumberFormat="1"/>
    <xf numFmtId="49" fontId="5" fillId="0" borderId="2" xfId="20" applyNumberFormat="1" applyFont="1" applyFill="1" applyBorder="1" applyAlignment="1">
      <alignment vertical="center" wrapText="1"/>
      <protection/>
    </xf>
    <xf numFmtId="0" fontId="5" fillId="0" borderId="2" xfId="20" applyNumberFormat="1" applyFont="1" applyFill="1" applyBorder="1" applyAlignment="1">
      <alignment vertical="center" wrapText="1"/>
      <protection/>
    </xf>
    <xf numFmtId="49" fontId="0" fillId="0" borderId="1" xfId="0" applyNumberFormat="1" applyBorder="1"/>
    <xf numFmtId="3" fontId="4" fillId="0" borderId="0" xfId="0" applyNumberFormat="1" applyFont="1" applyFill="1"/>
    <xf numFmtId="0" fontId="0" fillId="0" borderId="0" xfId="0" applyBorder="1"/>
    <xf numFmtId="49" fontId="0" fillId="0" borderId="0" xfId="0" applyNumberFormat="1" applyBorder="1"/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19050</xdr:rowOff>
    </xdr:from>
    <xdr:to>
      <xdr:col>1</xdr:col>
      <xdr:colOff>5210175</xdr:colOff>
      <xdr:row>6</xdr:row>
      <xdr:rowOff>5200650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33375" y="1381125"/>
          <a:ext cx="5210175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19050</xdr:rowOff>
    </xdr:from>
    <xdr:to>
      <xdr:col>2</xdr:col>
      <xdr:colOff>4781550</xdr:colOff>
      <xdr:row>6</xdr:row>
      <xdr:rowOff>5200650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72125" y="1381125"/>
          <a:ext cx="476250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19050</xdr:rowOff>
    </xdr:from>
    <xdr:to>
      <xdr:col>1</xdr:col>
      <xdr:colOff>5210175</xdr:colOff>
      <xdr:row>8</xdr:row>
      <xdr:rowOff>4886325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33375" y="7153275"/>
          <a:ext cx="5210175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19050</xdr:rowOff>
    </xdr:from>
    <xdr:to>
      <xdr:col>2</xdr:col>
      <xdr:colOff>4781550</xdr:colOff>
      <xdr:row>8</xdr:row>
      <xdr:rowOff>4886325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7153275"/>
          <a:ext cx="4781550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5191125</xdr:colOff>
      <xdr:row>10</xdr:row>
      <xdr:rowOff>5200650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12611100"/>
          <a:ext cx="516255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19050</xdr:rowOff>
    </xdr:from>
    <xdr:to>
      <xdr:col>2</xdr:col>
      <xdr:colOff>4781550</xdr:colOff>
      <xdr:row>10</xdr:row>
      <xdr:rowOff>5200650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2611100"/>
          <a:ext cx="478155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19050</xdr:rowOff>
    </xdr:from>
    <xdr:to>
      <xdr:col>1</xdr:col>
      <xdr:colOff>5210175</xdr:colOff>
      <xdr:row>12</xdr:row>
      <xdr:rowOff>4886325</xdr:rowOff>
    </xdr:to>
    <xdr:pic>
      <xdr:nvPicPr>
        <xdr:cNvPr id="23" name="Рисунок 2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18383250"/>
          <a:ext cx="5181600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19050</xdr:rowOff>
    </xdr:from>
    <xdr:to>
      <xdr:col>2</xdr:col>
      <xdr:colOff>4800600</xdr:colOff>
      <xdr:row>12</xdr:row>
      <xdr:rowOff>4886325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1650" y="18383250"/>
          <a:ext cx="4772025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2</xdr:col>
      <xdr:colOff>4781550</xdr:colOff>
      <xdr:row>14</xdr:row>
      <xdr:rowOff>5200650</xdr:rowOff>
    </xdr:to>
    <xdr:pic>
      <xdr:nvPicPr>
        <xdr:cNvPr id="25" name="Рисунок 2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23841075"/>
          <a:ext cx="9972675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571500</xdr:rowOff>
    </xdr:from>
    <xdr:to>
      <xdr:col>1</xdr:col>
      <xdr:colOff>5210175</xdr:colOff>
      <xdr:row>17</xdr:row>
      <xdr:rowOff>0</xdr:rowOff>
    </xdr:to>
    <xdr:pic>
      <xdr:nvPicPr>
        <xdr:cNvPr id="26" name="Рисунок 2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29594175"/>
          <a:ext cx="5162550" cy="488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0</xdr:rowOff>
    </xdr:from>
    <xdr:to>
      <xdr:col>2</xdr:col>
      <xdr:colOff>4781550</xdr:colOff>
      <xdr:row>17</xdr:row>
      <xdr:rowOff>0</xdr:rowOff>
    </xdr:to>
    <xdr:pic>
      <xdr:nvPicPr>
        <xdr:cNvPr id="27" name="Рисунок 26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81650" y="29594175"/>
          <a:ext cx="4752975" cy="488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19050</xdr:rowOff>
    </xdr:from>
    <xdr:to>
      <xdr:col>1</xdr:col>
      <xdr:colOff>5210175</xdr:colOff>
      <xdr:row>18</xdr:row>
      <xdr:rowOff>5200650</xdr:rowOff>
    </xdr:to>
    <xdr:pic>
      <xdr:nvPicPr>
        <xdr:cNvPr id="28" name="Рисунок 2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61950" y="34861500"/>
          <a:ext cx="518160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19050</xdr:rowOff>
    </xdr:from>
    <xdr:to>
      <xdr:col>2</xdr:col>
      <xdr:colOff>9525</xdr:colOff>
      <xdr:row>20</xdr:row>
      <xdr:rowOff>4886325</xdr:rowOff>
    </xdr:to>
    <xdr:pic>
      <xdr:nvPicPr>
        <xdr:cNvPr id="29" name="Рисунок 28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40347900"/>
          <a:ext cx="5200650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19050</xdr:rowOff>
    </xdr:from>
    <xdr:to>
      <xdr:col>2</xdr:col>
      <xdr:colOff>4781550</xdr:colOff>
      <xdr:row>20</xdr:row>
      <xdr:rowOff>4886325</xdr:rowOff>
    </xdr:to>
    <xdr:pic>
      <xdr:nvPicPr>
        <xdr:cNvPr id="30" name="Рисунок 2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1650" y="40347900"/>
          <a:ext cx="4752975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5210175</xdr:colOff>
      <xdr:row>22</xdr:row>
      <xdr:rowOff>5200650</xdr:rowOff>
    </xdr:to>
    <xdr:pic>
      <xdr:nvPicPr>
        <xdr:cNvPr id="31" name="Рисунок 3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45567600"/>
          <a:ext cx="518160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19050</xdr:rowOff>
    </xdr:from>
    <xdr:to>
      <xdr:col>1</xdr:col>
      <xdr:colOff>5210175</xdr:colOff>
      <xdr:row>24</xdr:row>
      <xdr:rowOff>4886325</xdr:rowOff>
    </xdr:to>
    <xdr:pic>
      <xdr:nvPicPr>
        <xdr:cNvPr id="32" name="Рисунок 3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51339750"/>
          <a:ext cx="5162550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5210175</xdr:colOff>
      <xdr:row>26</xdr:row>
      <xdr:rowOff>5200650</xdr:rowOff>
    </xdr:to>
    <xdr:pic>
      <xdr:nvPicPr>
        <xdr:cNvPr id="33" name="Рисунок 3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61950" y="56797575"/>
          <a:ext cx="518160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19050</xdr:rowOff>
    </xdr:from>
    <xdr:to>
      <xdr:col>1</xdr:col>
      <xdr:colOff>5210175</xdr:colOff>
      <xdr:row>29</xdr:row>
      <xdr:rowOff>9525</xdr:rowOff>
    </xdr:to>
    <xdr:pic>
      <xdr:nvPicPr>
        <xdr:cNvPr id="34" name="Рисунок 33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62283975"/>
          <a:ext cx="5162550" cy="487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38100</xdr:rowOff>
    </xdr:from>
    <xdr:to>
      <xdr:col>2</xdr:col>
      <xdr:colOff>4781550</xdr:colOff>
      <xdr:row>28</xdr:row>
      <xdr:rowOff>4886325</xdr:rowOff>
    </xdr:to>
    <xdr:pic>
      <xdr:nvPicPr>
        <xdr:cNvPr id="35" name="Рисунок 34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53075" y="62303025"/>
          <a:ext cx="4781550" cy="484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5210175</xdr:colOff>
      <xdr:row>30</xdr:row>
      <xdr:rowOff>5200650</xdr:rowOff>
    </xdr:to>
    <xdr:pic>
      <xdr:nvPicPr>
        <xdr:cNvPr id="36" name="Рисунок 3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67456050"/>
          <a:ext cx="518160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19050</xdr:rowOff>
    </xdr:from>
    <xdr:to>
      <xdr:col>2</xdr:col>
      <xdr:colOff>4781550</xdr:colOff>
      <xdr:row>30</xdr:row>
      <xdr:rowOff>5200650</xdr:rowOff>
    </xdr:to>
    <xdr:pic>
      <xdr:nvPicPr>
        <xdr:cNvPr id="37" name="Рисунок 36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53075" y="67456050"/>
          <a:ext cx="478155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19050</xdr:rowOff>
    </xdr:from>
    <xdr:to>
      <xdr:col>1</xdr:col>
      <xdr:colOff>5172075</xdr:colOff>
      <xdr:row>33</xdr:row>
      <xdr:rowOff>19050</xdr:rowOff>
    </xdr:to>
    <xdr:pic>
      <xdr:nvPicPr>
        <xdr:cNvPr id="38" name="Рисунок 3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52425" y="72942450"/>
          <a:ext cx="5153025" cy="488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19050</xdr:rowOff>
    </xdr:from>
    <xdr:to>
      <xdr:col>1</xdr:col>
      <xdr:colOff>5210175</xdr:colOff>
      <xdr:row>34</xdr:row>
      <xdr:rowOff>5200650</xdr:rowOff>
    </xdr:to>
    <xdr:pic>
      <xdr:nvPicPr>
        <xdr:cNvPr id="39" name="Рисунок 38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61950" y="78114525"/>
          <a:ext cx="5181600" cy="5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285750</xdr:rowOff>
    </xdr:from>
    <xdr:to>
      <xdr:col>1</xdr:col>
      <xdr:colOff>5210175</xdr:colOff>
      <xdr:row>37</xdr:row>
      <xdr:rowOff>0</xdr:rowOff>
    </xdr:to>
    <xdr:pic>
      <xdr:nvPicPr>
        <xdr:cNvPr id="40" name="Рисунок 39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83581875"/>
          <a:ext cx="5181600" cy="488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19050</xdr:rowOff>
    </xdr:from>
    <xdr:to>
      <xdr:col>2</xdr:col>
      <xdr:colOff>4781550</xdr:colOff>
      <xdr:row>36</xdr:row>
      <xdr:rowOff>4886325</xdr:rowOff>
    </xdr:to>
    <xdr:pic>
      <xdr:nvPicPr>
        <xdr:cNvPr id="41" name="Рисунок 40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53075" y="83600925"/>
          <a:ext cx="4781550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5210175</xdr:colOff>
      <xdr:row>39</xdr:row>
      <xdr:rowOff>0</xdr:rowOff>
    </xdr:to>
    <xdr:pic>
      <xdr:nvPicPr>
        <xdr:cNvPr id="42" name="Рисунок 41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88753950"/>
          <a:ext cx="5210175" cy="488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5219700</xdr:colOff>
      <xdr:row>38</xdr:row>
      <xdr:rowOff>19050</xdr:rowOff>
    </xdr:from>
    <xdr:to>
      <xdr:col>2</xdr:col>
      <xdr:colOff>4781550</xdr:colOff>
      <xdr:row>38</xdr:row>
      <xdr:rowOff>4886325</xdr:rowOff>
    </xdr:to>
    <xdr:pic>
      <xdr:nvPicPr>
        <xdr:cNvPr id="43" name="Рисунок 42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88773000"/>
          <a:ext cx="4781550" cy="486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333375</xdr:colOff>
      <xdr:row>40</xdr:row>
      <xdr:rowOff>123825</xdr:rowOff>
    </xdr:from>
    <xdr:to>
      <xdr:col>1</xdr:col>
      <xdr:colOff>5172075</xdr:colOff>
      <xdr:row>41</xdr:row>
      <xdr:rowOff>95250</xdr:rowOff>
    </xdr:to>
    <xdr:pic>
      <xdr:nvPicPr>
        <xdr:cNvPr id="44" name="Рисунок 43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33375" y="94049850"/>
          <a:ext cx="5172075" cy="5172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41</xdr:row>
      <xdr:rowOff>266700</xdr:rowOff>
    </xdr:from>
    <xdr:to>
      <xdr:col>1</xdr:col>
      <xdr:colOff>4933950</xdr:colOff>
      <xdr:row>42</xdr:row>
      <xdr:rowOff>3638550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0050" y="99393375"/>
          <a:ext cx="4867275" cy="3657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38100</xdr:colOff>
      <xdr:row>44</xdr:row>
      <xdr:rowOff>3933825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03365300"/>
          <a:ext cx="5257800" cy="393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5229225</xdr:colOff>
      <xdr:row>44</xdr:row>
      <xdr:rowOff>3933825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03365300"/>
          <a:ext cx="5229225" cy="393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38100</xdr:colOff>
      <xdr:row>46</xdr:row>
      <xdr:rowOff>3933825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07642025"/>
          <a:ext cx="5257800" cy="393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5229225</xdr:colOff>
      <xdr:row>46</xdr:row>
      <xdr:rowOff>3933825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07642025"/>
          <a:ext cx="5229225" cy="393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5181600</xdr:colOff>
      <xdr:row>48</xdr:row>
      <xdr:rowOff>3886200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11890175"/>
          <a:ext cx="5181600" cy="388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5238750</xdr:colOff>
      <xdr:row>48</xdr:row>
      <xdr:rowOff>3933825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11890175"/>
          <a:ext cx="5238750" cy="393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5191125</xdr:colOff>
      <xdr:row>50</xdr:row>
      <xdr:rowOff>3905250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16443125"/>
          <a:ext cx="5191125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5191125</xdr:colOff>
      <xdr:row>50</xdr:row>
      <xdr:rowOff>3905250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16443125"/>
          <a:ext cx="5191125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5181600</xdr:colOff>
      <xdr:row>52</xdr:row>
      <xdr:rowOff>3886200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20757950"/>
          <a:ext cx="5181600" cy="388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5219700</xdr:colOff>
      <xdr:row>52</xdr:row>
      <xdr:rowOff>3914775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20757950"/>
          <a:ext cx="5219700" cy="3914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70" zoomScaleNormal="70" workbookViewId="0" topLeftCell="A1">
      <pane ySplit="14" topLeftCell="A15" activePane="bottomLeft" state="frozen"/>
      <selection pane="bottomLeft" activeCell="C12" sqref="C12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3.28125" style="30" customWidth="1"/>
    <col min="8" max="8" width="8.28125" style="3" customWidth="1"/>
    <col min="9" max="9" width="9.7109375" style="3" customWidth="1"/>
    <col min="10" max="10" width="12.8515625" style="2" customWidth="1"/>
    <col min="11" max="11" width="17.140625" style="2" customWidth="1"/>
    <col min="12" max="16384" width="9.140625" style="2" customWidth="1"/>
  </cols>
  <sheetData>
    <row r="1" spans="1:11" ht="15">
      <c r="A1" s="44" t="s">
        <v>130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ht="15">
      <c r="B3" s="4"/>
      <c r="C3" s="1"/>
      <c r="D3" s="4"/>
      <c r="E3" s="4"/>
      <c r="F3" s="4"/>
      <c r="G3" s="27"/>
      <c r="H3" s="4"/>
      <c r="I3" s="4"/>
      <c r="J3" s="1"/>
      <c r="K3" s="5"/>
    </row>
    <row r="4" spans="1:11" ht="15">
      <c r="A4" s="24" t="s">
        <v>13</v>
      </c>
      <c r="B4" s="24"/>
      <c r="C4" s="24"/>
      <c r="D4" s="24"/>
      <c r="E4" s="24"/>
      <c r="F4" s="24"/>
      <c r="G4" s="28"/>
      <c r="H4" s="24"/>
      <c r="I4" s="24"/>
      <c r="J4" s="24"/>
      <c r="K4" s="24"/>
    </row>
    <row r="5" spans="1:11" ht="15">
      <c r="A5" s="24" t="s">
        <v>5</v>
      </c>
      <c r="B5" s="24"/>
      <c r="C5" s="24"/>
      <c r="D5" s="24"/>
      <c r="E5" s="24"/>
      <c r="F5" s="24"/>
      <c r="G5" s="28"/>
      <c r="H5" s="24"/>
      <c r="I5" s="24"/>
      <c r="J5" s="24"/>
      <c r="K5" s="24"/>
    </row>
    <row r="6" spans="1:11" ht="15">
      <c r="A6" s="25" t="s">
        <v>162</v>
      </c>
      <c r="B6" s="26"/>
      <c r="C6" s="26"/>
      <c r="D6" s="26"/>
      <c r="E6" s="26"/>
      <c r="F6" s="26"/>
      <c r="G6" s="29"/>
      <c r="H6" s="26"/>
      <c r="I6" s="26"/>
      <c r="J6" s="26"/>
      <c r="K6" s="26"/>
    </row>
    <row r="7" spans="1:11" ht="15">
      <c r="A7" s="24" t="s">
        <v>131</v>
      </c>
      <c r="B7" s="24"/>
      <c r="C7" s="24"/>
      <c r="D7" s="24"/>
      <c r="E7" s="24"/>
      <c r="F7" s="24"/>
      <c r="G7" s="28"/>
      <c r="H7" s="24"/>
      <c r="I7" s="24"/>
      <c r="J7" s="24"/>
      <c r="K7" s="24"/>
    </row>
    <row r="8" spans="1:11" ht="15">
      <c r="A8" s="24" t="s">
        <v>6</v>
      </c>
      <c r="B8" s="24"/>
      <c r="C8" s="24"/>
      <c r="D8" s="24"/>
      <c r="E8" s="24"/>
      <c r="F8" s="24"/>
      <c r="G8" s="28"/>
      <c r="H8" s="24"/>
      <c r="I8" s="24"/>
      <c r="J8" s="24"/>
      <c r="K8" s="24"/>
    </row>
    <row r="9" spans="1:11" ht="15">
      <c r="A9" s="24" t="s">
        <v>7</v>
      </c>
      <c r="B9" s="24"/>
      <c r="C9" s="24"/>
      <c r="D9" s="24"/>
      <c r="E9" s="24"/>
      <c r="F9" s="24"/>
      <c r="G9" s="28"/>
      <c r="H9" s="24"/>
      <c r="I9" s="24"/>
      <c r="J9" s="24"/>
      <c r="K9" s="24"/>
    </row>
    <row r="10" spans="1:11" ht="15">
      <c r="A10" s="24" t="s">
        <v>8</v>
      </c>
      <c r="B10" s="24"/>
      <c r="C10" s="24"/>
      <c r="D10" s="24"/>
      <c r="E10" s="24"/>
      <c r="F10" s="24"/>
      <c r="G10" s="28"/>
      <c r="H10" s="24"/>
      <c r="I10" s="24"/>
      <c r="J10" s="24"/>
      <c r="K10" s="24"/>
    </row>
    <row r="11" spans="1:11" ht="15">
      <c r="A11" s="24" t="s">
        <v>9</v>
      </c>
      <c r="B11" s="24"/>
      <c r="C11" s="24"/>
      <c r="D11" s="24"/>
      <c r="E11" s="24"/>
      <c r="F11" s="24"/>
      <c r="G11" s="28"/>
      <c r="H11" s="24"/>
      <c r="I11" s="24"/>
      <c r="J11" s="24"/>
      <c r="K11" s="24"/>
    </row>
    <row r="13" spans="1:11" ht="15">
      <c r="A13" s="41">
        <f>SUBTOTAL(103,A15:A50)</f>
        <v>36</v>
      </c>
      <c r="I13" s="10"/>
      <c r="J13" s="6"/>
      <c r="K13" s="6">
        <f>SUBTOTAL(109,K15:K50)</f>
        <v>62502.38999999999</v>
      </c>
    </row>
    <row r="14" spans="1:11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17</v>
      </c>
      <c r="G14" s="31" t="s">
        <v>16</v>
      </c>
      <c r="H14" s="7" t="s">
        <v>11</v>
      </c>
      <c r="I14" s="9" t="s">
        <v>1</v>
      </c>
      <c r="J14" s="9" t="s">
        <v>0</v>
      </c>
      <c r="K14" s="9" t="s">
        <v>2</v>
      </c>
    </row>
    <row r="15" spans="1:11" ht="126">
      <c r="A15" s="17" t="s">
        <v>132</v>
      </c>
      <c r="B15" s="17" t="s">
        <v>18</v>
      </c>
      <c r="C15" s="18" t="s">
        <v>47</v>
      </c>
      <c r="D15" s="18" t="s">
        <v>66</v>
      </c>
      <c r="E15" s="18" t="s">
        <v>89</v>
      </c>
      <c r="F15" s="18" t="s">
        <v>107</v>
      </c>
      <c r="G15" s="22">
        <v>2011</v>
      </c>
      <c r="H15" s="17" t="s">
        <v>122</v>
      </c>
      <c r="I15" s="19">
        <v>250</v>
      </c>
      <c r="J15" s="20">
        <v>52.97</v>
      </c>
      <c r="K15" s="20">
        <f aca="true" t="shared" si="0" ref="K15:K50">I15*J15</f>
        <v>13242.5</v>
      </c>
    </row>
    <row r="16" spans="1:11" ht="110.25">
      <c r="A16" s="17" t="s">
        <v>133</v>
      </c>
      <c r="B16" s="17" t="s">
        <v>19</v>
      </c>
      <c r="C16" s="18" t="s">
        <v>48</v>
      </c>
      <c r="D16" s="18" t="s">
        <v>67</v>
      </c>
      <c r="E16" s="18" t="s">
        <v>90</v>
      </c>
      <c r="F16" s="18" t="s">
        <v>107</v>
      </c>
      <c r="G16" s="22" t="s">
        <v>125</v>
      </c>
      <c r="H16" s="17" t="s">
        <v>123</v>
      </c>
      <c r="I16" s="19">
        <v>54</v>
      </c>
      <c r="J16" s="20">
        <v>126.8</v>
      </c>
      <c r="K16" s="20">
        <f t="shared" si="0"/>
        <v>6847.2</v>
      </c>
    </row>
    <row r="17" spans="1:11" ht="110.25">
      <c r="A17" s="17" t="s">
        <v>134</v>
      </c>
      <c r="B17" s="17" t="s">
        <v>20</v>
      </c>
      <c r="C17" s="18" t="s">
        <v>48</v>
      </c>
      <c r="D17" s="18" t="s">
        <v>68</v>
      </c>
      <c r="E17" s="18" t="s">
        <v>90</v>
      </c>
      <c r="F17" s="18" t="s">
        <v>107</v>
      </c>
      <c r="G17" s="22" t="s">
        <v>125</v>
      </c>
      <c r="H17" s="17" t="s">
        <v>123</v>
      </c>
      <c r="I17" s="19">
        <v>51</v>
      </c>
      <c r="J17" s="20">
        <v>128.84</v>
      </c>
      <c r="K17" s="20">
        <f t="shared" si="0"/>
        <v>6570.84</v>
      </c>
    </row>
    <row r="18" spans="1:11" ht="126">
      <c r="A18" s="17" t="s">
        <v>135</v>
      </c>
      <c r="B18" s="17" t="s">
        <v>163</v>
      </c>
      <c r="C18" s="18" t="s">
        <v>169</v>
      </c>
      <c r="D18" s="18" t="s">
        <v>84</v>
      </c>
      <c r="E18" s="18" t="s">
        <v>178</v>
      </c>
      <c r="F18" s="18" t="s">
        <v>183</v>
      </c>
      <c r="G18" s="22"/>
      <c r="H18" s="17" t="s">
        <v>124</v>
      </c>
      <c r="I18" s="19">
        <v>76</v>
      </c>
      <c r="J18" s="20">
        <v>85.05</v>
      </c>
      <c r="K18" s="20">
        <f t="shared" si="0"/>
        <v>6463.8</v>
      </c>
    </row>
    <row r="19" spans="1:11" ht="126">
      <c r="A19" s="17" t="s">
        <v>136</v>
      </c>
      <c r="B19" s="17" t="s">
        <v>21</v>
      </c>
      <c r="C19" s="18" t="s">
        <v>49</v>
      </c>
      <c r="D19" s="18" t="s">
        <v>69</v>
      </c>
      <c r="E19" s="18" t="s">
        <v>91</v>
      </c>
      <c r="F19" s="18" t="s">
        <v>108</v>
      </c>
      <c r="G19" s="22" t="s">
        <v>126</v>
      </c>
      <c r="H19" s="17" t="s">
        <v>124</v>
      </c>
      <c r="I19" s="19">
        <v>52</v>
      </c>
      <c r="J19" s="20">
        <v>102.74</v>
      </c>
      <c r="K19" s="20">
        <f t="shared" si="0"/>
        <v>5342.48</v>
      </c>
    </row>
    <row r="20" spans="1:11" ht="126">
      <c r="A20" s="17" t="s">
        <v>137</v>
      </c>
      <c r="B20" s="17" t="s">
        <v>22</v>
      </c>
      <c r="C20" s="18" t="s">
        <v>49</v>
      </c>
      <c r="D20" s="18" t="s">
        <v>70</v>
      </c>
      <c r="E20" s="18" t="s">
        <v>91</v>
      </c>
      <c r="F20" s="18" t="s">
        <v>108</v>
      </c>
      <c r="G20" s="22" t="s">
        <v>126</v>
      </c>
      <c r="H20" s="17" t="s">
        <v>124</v>
      </c>
      <c r="I20" s="19">
        <v>29</v>
      </c>
      <c r="J20" s="20">
        <v>137.84</v>
      </c>
      <c r="K20" s="20">
        <f t="shared" si="0"/>
        <v>3997.36</v>
      </c>
    </row>
    <row r="21" spans="1:11" ht="110.25">
      <c r="A21" s="17" t="s">
        <v>138</v>
      </c>
      <c r="B21" s="17" t="s">
        <v>23</v>
      </c>
      <c r="C21" s="18" t="s">
        <v>50</v>
      </c>
      <c r="D21" s="18" t="s">
        <v>71</v>
      </c>
      <c r="E21" s="18" t="s">
        <v>92</v>
      </c>
      <c r="F21" s="18" t="s">
        <v>109</v>
      </c>
      <c r="G21" s="22" t="s">
        <v>127</v>
      </c>
      <c r="H21" s="17" t="s">
        <v>124</v>
      </c>
      <c r="I21" s="19">
        <v>43</v>
      </c>
      <c r="J21" s="20">
        <v>88.15</v>
      </c>
      <c r="K21" s="20">
        <f t="shared" si="0"/>
        <v>3790.4500000000003</v>
      </c>
    </row>
    <row r="22" spans="1:11" ht="31.5">
      <c r="A22" s="17" t="s">
        <v>139</v>
      </c>
      <c r="B22" s="17" t="s">
        <v>164</v>
      </c>
      <c r="C22" s="18" t="s">
        <v>170</v>
      </c>
      <c r="D22" s="18" t="s">
        <v>84</v>
      </c>
      <c r="E22" s="18" t="s">
        <v>84</v>
      </c>
      <c r="F22" s="18" t="s">
        <v>184</v>
      </c>
      <c r="G22" s="22"/>
      <c r="H22" s="17" t="s">
        <v>124</v>
      </c>
      <c r="I22" s="19">
        <v>1875</v>
      </c>
      <c r="J22" s="20">
        <v>1.04</v>
      </c>
      <c r="K22" s="20">
        <f t="shared" si="0"/>
        <v>1950</v>
      </c>
    </row>
    <row r="23" spans="1:11" ht="63">
      <c r="A23" s="17" t="s">
        <v>140</v>
      </c>
      <c r="B23" s="17" t="s">
        <v>24</v>
      </c>
      <c r="C23" s="18" t="s">
        <v>51</v>
      </c>
      <c r="D23" s="18" t="s">
        <v>72</v>
      </c>
      <c r="E23" s="18" t="s">
        <v>93</v>
      </c>
      <c r="F23" s="18" t="s">
        <v>110</v>
      </c>
      <c r="G23" s="22">
        <v>2004</v>
      </c>
      <c r="H23" s="17" t="s">
        <v>122</v>
      </c>
      <c r="I23" s="19">
        <v>7</v>
      </c>
      <c r="J23" s="20">
        <v>172.53</v>
      </c>
      <c r="K23" s="20">
        <f t="shared" si="0"/>
        <v>1207.71</v>
      </c>
    </row>
    <row r="24" spans="1:11" ht="110.25">
      <c r="A24" s="17" t="s">
        <v>141</v>
      </c>
      <c r="B24" s="17" t="s">
        <v>25</v>
      </c>
      <c r="C24" s="18" t="s">
        <v>52</v>
      </c>
      <c r="D24" s="18" t="s">
        <v>73</v>
      </c>
      <c r="E24" s="18" t="s">
        <v>94</v>
      </c>
      <c r="F24" s="18" t="s">
        <v>111</v>
      </c>
      <c r="G24" s="22" t="s">
        <v>127</v>
      </c>
      <c r="H24" s="17" t="s">
        <v>124</v>
      </c>
      <c r="I24" s="19">
        <v>19</v>
      </c>
      <c r="J24" s="20">
        <v>82.69</v>
      </c>
      <c r="K24" s="20">
        <f t="shared" si="0"/>
        <v>1571.11</v>
      </c>
    </row>
    <row r="25" spans="1:11" ht="94.5">
      <c r="A25" s="17" t="s">
        <v>142</v>
      </c>
      <c r="B25" s="17" t="s">
        <v>26</v>
      </c>
      <c r="C25" s="18" t="s">
        <v>53</v>
      </c>
      <c r="D25" s="18" t="s">
        <v>74</v>
      </c>
      <c r="E25" s="18" t="s">
        <v>95</v>
      </c>
      <c r="F25" s="18" t="s">
        <v>112</v>
      </c>
      <c r="G25" s="22" t="s">
        <v>127</v>
      </c>
      <c r="H25" s="17" t="s">
        <v>123</v>
      </c>
      <c r="I25" s="19">
        <v>8</v>
      </c>
      <c r="J25" s="20">
        <v>184.19</v>
      </c>
      <c r="K25" s="20">
        <f t="shared" si="0"/>
        <v>1473.52</v>
      </c>
    </row>
    <row r="26" spans="1:11" ht="31.5">
      <c r="A26" s="17" t="s">
        <v>143</v>
      </c>
      <c r="B26" s="17" t="s">
        <v>28</v>
      </c>
      <c r="C26" s="18" t="s">
        <v>55</v>
      </c>
      <c r="D26" s="18" t="s">
        <v>76</v>
      </c>
      <c r="E26" s="18" t="s">
        <v>97</v>
      </c>
      <c r="F26" s="18" t="s">
        <v>114</v>
      </c>
      <c r="G26" s="22" t="s">
        <v>125</v>
      </c>
      <c r="H26" s="17" t="s">
        <v>124</v>
      </c>
      <c r="I26" s="19">
        <v>32</v>
      </c>
      <c r="J26" s="20">
        <v>34.11</v>
      </c>
      <c r="K26" s="20">
        <f t="shared" si="0"/>
        <v>1091.52</v>
      </c>
    </row>
    <row r="27" spans="1:11" ht="110.25">
      <c r="A27" s="17" t="s">
        <v>144</v>
      </c>
      <c r="B27" s="17" t="s">
        <v>165</v>
      </c>
      <c r="C27" s="18" t="s">
        <v>171</v>
      </c>
      <c r="D27" s="18" t="s">
        <v>174</v>
      </c>
      <c r="E27" s="18" t="s">
        <v>179</v>
      </c>
      <c r="F27" s="18" t="s">
        <v>107</v>
      </c>
      <c r="G27" s="22"/>
      <c r="H27" s="17" t="s">
        <v>124</v>
      </c>
      <c r="I27" s="19">
        <v>35</v>
      </c>
      <c r="J27" s="20">
        <v>27.54</v>
      </c>
      <c r="K27" s="20">
        <f t="shared" si="0"/>
        <v>963.9</v>
      </c>
    </row>
    <row r="28" spans="1:11" ht="126">
      <c r="A28" s="17" t="s">
        <v>145</v>
      </c>
      <c r="B28" s="17" t="s">
        <v>29</v>
      </c>
      <c r="C28" s="18" t="s">
        <v>56</v>
      </c>
      <c r="D28" s="18" t="s">
        <v>74</v>
      </c>
      <c r="E28" s="18" t="s">
        <v>98</v>
      </c>
      <c r="F28" s="18" t="s">
        <v>115</v>
      </c>
      <c r="G28" s="22" t="s">
        <v>127</v>
      </c>
      <c r="H28" s="17" t="s">
        <v>124</v>
      </c>
      <c r="I28" s="19">
        <v>11</v>
      </c>
      <c r="J28" s="20">
        <v>80.8</v>
      </c>
      <c r="K28" s="20">
        <f t="shared" si="0"/>
        <v>888.8</v>
      </c>
    </row>
    <row r="29" spans="1:11" ht="94.5">
      <c r="A29" s="17" t="s">
        <v>146</v>
      </c>
      <c r="B29" s="17" t="s">
        <v>30</v>
      </c>
      <c r="C29" s="18" t="s">
        <v>57</v>
      </c>
      <c r="D29" s="18" t="s">
        <v>77</v>
      </c>
      <c r="E29" s="18" t="s">
        <v>99</v>
      </c>
      <c r="F29" s="18" t="s">
        <v>113</v>
      </c>
      <c r="G29" s="22" t="s">
        <v>127</v>
      </c>
      <c r="H29" s="17" t="s">
        <v>124</v>
      </c>
      <c r="I29" s="19">
        <v>24</v>
      </c>
      <c r="J29" s="20">
        <v>30.65</v>
      </c>
      <c r="K29" s="20">
        <f t="shared" si="0"/>
        <v>735.5999999999999</v>
      </c>
    </row>
    <row r="30" spans="1:11" ht="126">
      <c r="A30" s="17" t="s">
        <v>147</v>
      </c>
      <c r="B30" s="17" t="s">
        <v>31</v>
      </c>
      <c r="C30" s="18" t="s">
        <v>56</v>
      </c>
      <c r="D30" s="18" t="s">
        <v>70</v>
      </c>
      <c r="E30" s="18" t="s">
        <v>98</v>
      </c>
      <c r="F30" s="18" t="s">
        <v>115</v>
      </c>
      <c r="G30" s="22" t="s">
        <v>127</v>
      </c>
      <c r="H30" s="17" t="s">
        <v>124</v>
      </c>
      <c r="I30" s="19">
        <v>9</v>
      </c>
      <c r="J30" s="20">
        <v>77.45</v>
      </c>
      <c r="K30" s="20">
        <f t="shared" si="0"/>
        <v>697.0500000000001</v>
      </c>
    </row>
    <row r="31" spans="1:11" ht="126">
      <c r="A31" s="17" t="s">
        <v>148</v>
      </c>
      <c r="B31" s="17" t="s">
        <v>166</v>
      </c>
      <c r="C31" s="18" t="s">
        <v>172</v>
      </c>
      <c r="D31" s="18" t="s">
        <v>175</v>
      </c>
      <c r="E31" s="18" t="s">
        <v>180</v>
      </c>
      <c r="F31" s="18" t="s">
        <v>107</v>
      </c>
      <c r="G31" s="22"/>
      <c r="H31" s="17" t="s">
        <v>124</v>
      </c>
      <c r="I31" s="19">
        <v>6</v>
      </c>
      <c r="J31" s="20">
        <v>108</v>
      </c>
      <c r="K31" s="20">
        <f t="shared" si="0"/>
        <v>648</v>
      </c>
    </row>
    <row r="32" spans="1:11" ht="94.5">
      <c r="A32" s="17" t="s">
        <v>149</v>
      </c>
      <c r="B32" s="17" t="s">
        <v>27</v>
      </c>
      <c r="C32" s="18" t="s">
        <v>54</v>
      </c>
      <c r="D32" s="18" t="s">
        <v>75</v>
      </c>
      <c r="E32" s="18" t="s">
        <v>96</v>
      </c>
      <c r="F32" s="18" t="s">
        <v>113</v>
      </c>
      <c r="G32" s="22">
        <v>2004</v>
      </c>
      <c r="H32" s="17" t="s">
        <v>124</v>
      </c>
      <c r="I32" s="19">
        <v>27</v>
      </c>
      <c r="J32" s="20">
        <v>21.88</v>
      </c>
      <c r="K32" s="20">
        <f t="shared" si="0"/>
        <v>590.76</v>
      </c>
    </row>
    <row r="33" spans="1:11" ht="126">
      <c r="A33" s="17" t="s">
        <v>150</v>
      </c>
      <c r="B33" s="17" t="s">
        <v>167</v>
      </c>
      <c r="C33" s="18" t="s">
        <v>173</v>
      </c>
      <c r="D33" s="18" t="s">
        <v>176</v>
      </c>
      <c r="E33" s="18" t="s">
        <v>181</v>
      </c>
      <c r="F33" s="18" t="s">
        <v>185</v>
      </c>
      <c r="G33" s="22"/>
      <c r="H33" s="17" t="s">
        <v>123</v>
      </c>
      <c r="I33" s="19">
        <v>22</v>
      </c>
      <c r="J33" s="20">
        <v>22.86</v>
      </c>
      <c r="K33" s="20">
        <f t="shared" si="0"/>
        <v>502.91999999999996</v>
      </c>
    </row>
    <row r="34" spans="1:11" ht="94.5">
      <c r="A34" s="17" t="s">
        <v>151</v>
      </c>
      <c r="B34" s="17" t="s">
        <v>27</v>
      </c>
      <c r="C34" s="18" t="s">
        <v>54</v>
      </c>
      <c r="D34" s="18" t="s">
        <v>75</v>
      </c>
      <c r="E34" s="18" t="s">
        <v>96</v>
      </c>
      <c r="F34" s="18" t="s">
        <v>113</v>
      </c>
      <c r="G34" s="22">
        <v>2004</v>
      </c>
      <c r="H34" s="17" t="s">
        <v>124</v>
      </c>
      <c r="I34" s="19">
        <v>21</v>
      </c>
      <c r="J34" s="20">
        <v>23.35</v>
      </c>
      <c r="K34" s="20">
        <f t="shared" si="0"/>
        <v>490.35</v>
      </c>
    </row>
    <row r="35" spans="1:11" ht="78.75">
      <c r="A35" s="17" t="s">
        <v>152</v>
      </c>
      <c r="B35" s="17" t="s">
        <v>32</v>
      </c>
      <c r="C35" s="18" t="s">
        <v>58</v>
      </c>
      <c r="D35" s="18" t="s">
        <v>78</v>
      </c>
      <c r="E35" s="18" t="s">
        <v>100</v>
      </c>
      <c r="F35" s="18" t="s">
        <v>116</v>
      </c>
      <c r="G35" s="22">
        <v>2011</v>
      </c>
      <c r="H35" s="17" t="s">
        <v>124</v>
      </c>
      <c r="I35" s="19">
        <v>2</v>
      </c>
      <c r="J35" s="20">
        <v>219.92</v>
      </c>
      <c r="K35" s="20">
        <f t="shared" si="0"/>
        <v>439.84</v>
      </c>
    </row>
    <row r="36" spans="1:11" ht="63">
      <c r="A36" s="17" t="s">
        <v>153</v>
      </c>
      <c r="B36" s="17" t="s">
        <v>33</v>
      </c>
      <c r="C36" s="18" t="s">
        <v>55</v>
      </c>
      <c r="D36" s="18" t="s">
        <v>70</v>
      </c>
      <c r="E36" s="18" t="s">
        <v>101</v>
      </c>
      <c r="F36" s="18" t="s">
        <v>114</v>
      </c>
      <c r="G36" s="22" t="s">
        <v>127</v>
      </c>
      <c r="H36" s="17" t="s">
        <v>124</v>
      </c>
      <c r="I36" s="19">
        <v>13</v>
      </c>
      <c r="J36" s="20">
        <v>29.03</v>
      </c>
      <c r="K36" s="20">
        <f t="shared" si="0"/>
        <v>377.39</v>
      </c>
    </row>
    <row r="37" spans="1:11" ht="31.5">
      <c r="A37" s="17" t="s">
        <v>154</v>
      </c>
      <c r="B37" s="17" t="s">
        <v>34</v>
      </c>
      <c r="C37" s="18" t="s">
        <v>59</v>
      </c>
      <c r="D37" s="18" t="s">
        <v>79</v>
      </c>
      <c r="E37" s="18" t="s">
        <v>84</v>
      </c>
      <c r="F37" s="18" t="s">
        <v>117</v>
      </c>
      <c r="G37" s="22" t="s">
        <v>127</v>
      </c>
      <c r="H37" s="17" t="s">
        <v>124</v>
      </c>
      <c r="I37" s="19">
        <v>51</v>
      </c>
      <c r="J37" s="20">
        <v>6.99</v>
      </c>
      <c r="K37" s="20">
        <f t="shared" si="0"/>
        <v>356.49</v>
      </c>
    </row>
    <row r="38" spans="1:11" ht="31.5">
      <c r="A38" s="17" t="s">
        <v>155</v>
      </c>
      <c r="B38" s="17" t="s">
        <v>35</v>
      </c>
      <c r="C38" s="18" t="s">
        <v>60</v>
      </c>
      <c r="D38" s="18" t="s">
        <v>80</v>
      </c>
      <c r="E38" s="18" t="s">
        <v>84</v>
      </c>
      <c r="F38" s="18" t="s">
        <v>117</v>
      </c>
      <c r="G38" s="22" t="s">
        <v>128</v>
      </c>
      <c r="H38" s="17" t="s">
        <v>123</v>
      </c>
      <c r="I38" s="19">
        <v>7</v>
      </c>
      <c r="J38" s="20">
        <v>38.67</v>
      </c>
      <c r="K38" s="20">
        <f t="shared" si="0"/>
        <v>270.69</v>
      </c>
    </row>
    <row r="39" spans="1:11" ht="110.25">
      <c r="A39" s="17" t="s">
        <v>156</v>
      </c>
      <c r="B39" s="17" t="s">
        <v>168</v>
      </c>
      <c r="C39" s="18" t="s">
        <v>172</v>
      </c>
      <c r="D39" s="18" t="s">
        <v>177</v>
      </c>
      <c r="E39" s="18" t="s">
        <v>182</v>
      </c>
      <c r="F39" s="18" t="s">
        <v>107</v>
      </c>
      <c r="G39" s="22"/>
      <c r="H39" s="17" t="s">
        <v>124</v>
      </c>
      <c r="I39" s="19">
        <v>4</v>
      </c>
      <c r="J39" s="20">
        <v>67.39</v>
      </c>
      <c r="K39" s="20">
        <f t="shared" si="0"/>
        <v>269.56</v>
      </c>
    </row>
    <row r="40" spans="1:11" ht="110.25">
      <c r="A40" s="17" t="s">
        <v>157</v>
      </c>
      <c r="B40" s="17" t="s">
        <v>36</v>
      </c>
      <c r="C40" s="18" t="s">
        <v>61</v>
      </c>
      <c r="D40" s="18" t="s">
        <v>73</v>
      </c>
      <c r="E40" s="18" t="s">
        <v>102</v>
      </c>
      <c r="F40" s="18" t="s">
        <v>118</v>
      </c>
      <c r="G40" s="22" t="s">
        <v>125</v>
      </c>
      <c r="H40" s="17" t="s">
        <v>124</v>
      </c>
      <c r="I40" s="19">
        <v>1</v>
      </c>
      <c r="J40" s="20">
        <v>74.78</v>
      </c>
      <c r="K40" s="20">
        <f t="shared" si="0"/>
        <v>74.78</v>
      </c>
    </row>
    <row r="41" spans="1:11" ht="78.75">
      <c r="A41" s="17" t="s">
        <v>158</v>
      </c>
      <c r="B41" s="17" t="s">
        <v>37</v>
      </c>
      <c r="C41" s="18" t="s">
        <v>58</v>
      </c>
      <c r="D41" s="18" t="s">
        <v>81</v>
      </c>
      <c r="E41" s="18" t="s">
        <v>100</v>
      </c>
      <c r="F41" s="18" t="s">
        <v>116</v>
      </c>
      <c r="G41" s="22">
        <v>2015</v>
      </c>
      <c r="H41" s="17" t="s">
        <v>124</v>
      </c>
      <c r="I41" s="19">
        <v>1</v>
      </c>
      <c r="J41" s="20">
        <v>219.92</v>
      </c>
      <c r="K41" s="20">
        <f t="shared" si="0"/>
        <v>219.92</v>
      </c>
    </row>
    <row r="42" spans="1:11" ht="78.75">
      <c r="A42" s="17" t="s">
        <v>159</v>
      </c>
      <c r="B42" s="17" t="s">
        <v>38</v>
      </c>
      <c r="C42" s="18" t="s">
        <v>58</v>
      </c>
      <c r="D42" s="18" t="s">
        <v>82</v>
      </c>
      <c r="E42" s="18" t="s">
        <v>100</v>
      </c>
      <c r="F42" s="18" t="s">
        <v>116</v>
      </c>
      <c r="G42" s="22">
        <v>2012</v>
      </c>
      <c r="H42" s="17" t="s">
        <v>124</v>
      </c>
      <c r="I42" s="19">
        <v>1</v>
      </c>
      <c r="J42" s="20">
        <v>219.92</v>
      </c>
      <c r="K42" s="20">
        <f t="shared" si="0"/>
        <v>219.92</v>
      </c>
    </row>
    <row r="43" spans="1:11" ht="126">
      <c r="A43" s="17" t="s">
        <v>160</v>
      </c>
      <c r="B43" s="17" t="s">
        <v>39</v>
      </c>
      <c r="C43" s="18" t="s">
        <v>62</v>
      </c>
      <c r="D43" s="18" t="s">
        <v>83</v>
      </c>
      <c r="E43" s="18" t="s">
        <v>103</v>
      </c>
      <c r="F43" s="18" t="s">
        <v>116</v>
      </c>
      <c r="G43" s="22">
        <v>2004</v>
      </c>
      <c r="H43" s="17" t="s">
        <v>124</v>
      </c>
      <c r="I43" s="19">
        <v>1</v>
      </c>
      <c r="J43" s="20">
        <v>215.23</v>
      </c>
      <c r="K43" s="20">
        <f t="shared" si="0"/>
        <v>215.23</v>
      </c>
    </row>
    <row r="44" spans="1:11" ht="47.25">
      <c r="A44" s="17" t="s">
        <v>161</v>
      </c>
      <c r="B44" s="17" t="s">
        <v>40</v>
      </c>
      <c r="C44" s="18" t="s">
        <v>63</v>
      </c>
      <c r="D44" s="18" t="s">
        <v>84</v>
      </c>
      <c r="E44" s="18" t="s">
        <v>84</v>
      </c>
      <c r="F44" s="18" t="s">
        <v>119</v>
      </c>
      <c r="G44" s="22">
        <v>2004</v>
      </c>
      <c r="H44" s="17" t="s">
        <v>124</v>
      </c>
      <c r="I44" s="19">
        <v>12</v>
      </c>
      <c r="J44" s="20">
        <v>16.16</v>
      </c>
      <c r="K44" s="20">
        <f t="shared" si="0"/>
        <v>193.92000000000002</v>
      </c>
    </row>
    <row r="45" spans="1:11" ht="94.5">
      <c r="A45" s="17" t="s">
        <v>186</v>
      </c>
      <c r="B45" s="17" t="s">
        <v>41</v>
      </c>
      <c r="C45" s="18" t="s">
        <v>57</v>
      </c>
      <c r="D45" s="18" t="s">
        <v>75</v>
      </c>
      <c r="E45" s="18" t="s">
        <v>99</v>
      </c>
      <c r="F45" s="18" t="s">
        <v>113</v>
      </c>
      <c r="G45" s="22" t="s">
        <v>127</v>
      </c>
      <c r="H45" s="17" t="s">
        <v>124</v>
      </c>
      <c r="I45" s="19">
        <v>6</v>
      </c>
      <c r="J45" s="20">
        <v>31.09</v>
      </c>
      <c r="K45" s="20">
        <f t="shared" si="0"/>
        <v>186.54</v>
      </c>
    </row>
    <row r="46" spans="1:11" ht="110.25">
      <c r="A46" s="17" t="s">
        <v>72</v>
      </c>
      <c r="B46" s="17" t="s">
        <v>42</v>
      </c>
      <c r="C46" s="18" t="s">
        <v>64</v>
      </c>
      <c r="D46" s="18" t="s">
        <v>85</v>
      </c>
      <c r="E46" s="18" t="s">
        <v>104</v>
      </c>
      <c r="F46" s="18" t="s">
        <v>120</v>
      </c>
      <c r="G46" s="22" t="s">
        <v>127</v>
      </c>
      <c r="H46" s="17" t="s">
        <v>124</v>
      </c>
      <c r="I46" s="19">
        <v>2</v>
      </c>
      <c r="J46" s="20">
        <v>81.6</v>
      </c>
      <c r="K46" s="20">
        <f t="shared" si="0"/>
        <v>163.2</v>
      </c>
    </row>
    <row r="47" spans="1:11" ht="31.5">
      <c r="A47" s="17" t="s">
        <v>187</v>
      </c>
      <c r="B47" s="17" t="s">
        <v>43</v>
      </c>
      <c r="C47" s="18" t="s">
        <v>60</v>
      </c>
      <c r="D47" s="18" t="s">
        <v>86</v>
      </c>
      <c r="E47" s="18" t="s">
        <v>84</v>
      </c>
      <c r="F47" s="18" t="s">
        <v>117</v>
      </c>
      <c r="G47" s="22" t="s">
        <v>128</v>
      </c>
      <c r="H47" s="17" t="s">
        <v>123</v>
      </c>
      <c r="I47" s="19">
        <v>4</v>
      </c>
      <c r="J47" s="20">
        <v>38.67</v>
      </c>
      <c r="K47" s="20">
        <f t="shared" si="0"/>
        <v>154.68</v>
      </c>
    </row>
    <row r="48" spans="1:11" ht="63">
      <c r="A48" s="17" t="s">
        <v>188</v>
      </c>
      <c r="B48" s="17" t="s">
        <v>44</v>
      </c>
      <c r="C48" s="18" t="s">
        <v>55</v>
      </c>
      <c r="D48" s="18" t="s">
        <v>75</v>
      </c>
      <c r="E48" s="18" t="s">
        <v>101</v>
      </c>
      <c r="F48" s="18" t="s">
        <v>114</v>
      </c>
      <c r="G48" s="22" t="s">
        <v>127</v>
      </c>
      <c r="H48" s="17" t="s">
        <v>124</v>
      </c>
      <c r="I48" s="19">
        <v>6</v>
      </c>
      <c r="J48" s="20">
        <v>22.02</v>
      </c>
      <c r="K48" s="20">
        <f t="shared" si="0"/>
        <v>132.12</v>
      </c>
    </row>
    <row r="49" spans="1:11" ht="31.5">
      <c r="A49" s="17" t="s">
        <v>189</v>
      </c>
      <c r="B49" s="17" t="s">
        <v>45</v>
      </c>
      <c r="C49" s="18" t="s">
        <v>65</v>
      </c>
      <c r="D49" s="18" t="s">
        <v>87</v>
      </c>
      <c r="E49" s="18" t="s">
        <v>105</v>
      </c>
      <c r="F49" s="18" t="s">
        <v>121</v>
      </c>
      <c r="G49" s="22" t="s">
        <v>127</v>
      </c>
      <c r="H49" s="17" t="s">
        <v>124</v>
      </c>
      <c r="I49" s="19">
        <v>6</v>
      </c>
      <c r="J49" s="20">
        <v>17.89</v>
      </c>
      <c r="K49" s="20">
        <f t="shared" si="0"/>
        <v>107.34</v>
      </c>
    </row>
    <row r="50" spans="1:11" ht="31.5">
      <c r="A50" s="17" t="s">
        <v>190</v>
      </c>
      <c r="B50" s="17" t="s">
        <v>46</v>
      </c>
      <c r="C50" s="18" t="s">
        <v>64</v>
      </c>
      <c r="D50" s="18" t="s">
        <v>88</v>
      </c>
      <c r="E50" s="18" t="s">
        <v>106</v>
      </c>
      <c r="F50" s="18" t="s">
        <v>84</v>
      </c>
      <c r="G50" s="22" t="s">
        <v>127</v>
      </c>
      <c r="H50" s="17" t="s">
        <v>124</v>
      </c>
      <c r="I50" s="19">
        <v>2</v>
      </c>
      <c r="J50" s="20">
        <v>27.45</v>
      </c>
      <c r="K50" s="20">
        <f t="shared" si="0"/>
        <v>54.9</v>
      </c>
    </row>
    <row r="96" ht="42.75" customHeight="1"/>
  </sheetData>
  <autoFilter ref="A14:K50"/>
  <mergeCells count="2">
    <mergeCell ref="A1:K1"/>
    <mergeCell ref="A2:K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80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55" zoomScaleNormal="55" workbookViewId="0" topLeftCell="A50">
      <selection activeCell="H53" sqref="H53"/>
    </sheetView>
  </sheetViews>
  <sheetFormatPr defaultColWidth="9.140625" defaultRowHeight="15"/>
  <cols>
    <col min="1" max="1" width="5.00390625" style="0" customWidth="1"/>
    <col min="2" max="2" width="78.28125" style="37" customWidth="1"/>
    <col min="3" max="3" width="78.710937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44" t="s">
        <v>130</v>
      </c>
      <c r="B1" s="44"/>
      <c r="C1" s="44"/>
      <c r="D1" s="23"/>
      <c r="E1" s="23"/>
      <c r="F1" s="23"/>
      <c r="G1" s="23"/>
      <c r="H1" s="23"/>
    </row>
    <row r="2" spans="1:8" s="2" customFormat="1" ht="15.75">
      <c r="A2" s="44" t="s">
        <v>12</v>
      </c>
      <c r="B2" s="44"/>
      <c r="C2" s="44"/>
      <c r="D2" s="23"/>
      <c r="E2" s="23"/>
      <c r="F2" s="23"/>
      <c r="G2" s="23"/>
      <c r="H2" s="23"/>
    </row>
    <row r="3" spans="1:8" s="2" customFormat="1" ht="15.75">
      <c r="A3" s="3"/>
      <c r="B3" s="33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34" t="s">
        <v>3</v>
      </c>
      <c r="C6" s="14" t="s">
        <v>4</v>
      </c>
    </row>
    <row r="7" spans="1:3" s="12" customFormat="1" ht="409.5" customHeight="1">
      <c r="A7" s="11"/>
      <c r="B7" s="35"/>
      <c r="C7" s="16"/>
    </row>
    <row r="8" spans="1:3" s="12" customFormat="1" ht="45">
      <c r="A8" s="21">
        <v>1</v>
      </c>
      <c r="B8" s="32" t="s">
        <v>19</v>
      </c>
      <c r="C8" s="21" t="s">
        <v>48</v>
      </c>
    </row>
    <row r="9" spans="1:3" ht="384.75" customHeight="1">
      <c r="A9" s="13"/>
      <c r="B9" s="36"/>
      <c r="C9" s="15"/>
    </row>
    <row r="10" spans="1:3" ht="45">
      <c r="A10" s="21">
        <v>2</v>
      </c>
      <c r="B10" s="32" t="s">
        <v>20</v>
      </c>
      <c r="C10" s="21" t="s">
        <v>48</v>
      </c>
    </row>
    <row r="11" spans="1:3" s="12" customFormat="1" ht="409.5" customHeight="1">
      <c r="A11" s="11"/>
      <c r="B11" s="35"/>
      <c r="C11" s="16"/>
    </row>
    <row r="12" spans="1:3" s="12" customFormat="1" ht="45">
      <c r="A12" s="21">
        <v>3</v>
      </c>
      <c r="B12" s="32" t="s">
        <v>22</v>
      </c>
      <c r="C12" s="21" t="s">
        <v>49</v>
      </c>
    </row>
    <row r="13" spans="1:3" ht="384.75" customHeight="1">
      <c r="A13" s="13"/>
      <c r="B13" s="36"/>
      <c r="C13" s="15"/>
    </row>
    <row r="14" spans="1:3" ht="45">
      <c r="A14" s="21">
        <v>4</v>
      </c>
      <c r="B14" s="32" t="s">
        <v>21</v>
      </c>
      <c r="C14" s="21" t="s">
        <v>49</v>
      </c>
    </row>
    <row r="15" spans="1:3" s="12" customFormat="1" ht="409.5" customHeight="1">
      <c r="A15" s="11"/>
      <c r="B15" s="35"/>
      <c r="C15" s="16"/>
    </row>
    <row r="16" spans="1:3" s="12" customFormat="1" ht="45">
      <c r="A16" s="21">
        <v>5</v>
      </c>
      <c r="B16" s="32" t="s">
        <v>25</v>
      </c>
      <c r="C16" s="21" t="s">
        <v>52</v>
      </c>
    </row>
    <row r="17" spans="1:3" ht="384.75" customHeight="1">
      <c r="A17" s="13"/>
      <c r="B17" s="36"/>
      <c r="C17" s="15"/>
    </row>
    <row r="18" spans="1:3" ht="28.5" customHeight="1">
      <c r="A18" s="21">
        <v>6</v>
      </c>
      <c r="B18" s="32" t="s">
        <v>26</v>
      </c>
      <c r="C18" s="21" t="s">
        <v>53</v>
      </c>
    </row>
    <row r="19" spans="1:3" s="12" customFormat="1" ht="409.5" customHeight="1">
      <c r="A19" s="11"/>
      <c r="B19" s="35"/>
      <c r="C19" s="16"/>
    </row>
    <row r="20" spans="1:3" s="12" customFormat="1" ht="22.5">
      <c r="A20" s="21">
        <v>7</v>
      </c>
      <c r="B20" s="32" t="s">
        <v>27</v>
      </c>
      <c r="C20" s="21" t="s">
        <v>54</v>
      </c>
    </row>
    <row r="21" spans="1:3" ht="384.75" customHeight="1">
      <c r="A21" s="13"/>
      <c r="B21" s="36"/>
      <c r="C21" s="15"/>
    </row>
    <row r="22" spans="1:3" ht="26.25" customHeight="1">
      <c r="A22" s="21">
        <v>8</v>
      </c>
      <c r="B22" s="32" t="s">
        <v>28</v>
      </c>
      <c r="C22" s="21" t="s">
        <v>55</v>
      </c>
    </row>
    <row r="23" spans="1:3" s="12" customFormat="1" ht="409.5" customHeight="1">
      <c r="A23" s="11"/>
      <c r="B23" s="35"/>
      <c r="C23" s="16"/>
    </row>
    <row r="24" spans="1:3" s="12" customFormat="1" ht="45">
      <c r="A24" s="21">
        <v>9</v>
      </c>
      <c r="B24" s="32" t="s">
        <v>31</v>
      </c>
      <c r="C24" s="21" t="s">
        <v>129</v>
      </c>
    </row>
    <row r="25" spans="1:3" ht="384.75" customHeight="1">
      <c r="A25" s="13"/>
      <c r="B25" s="36"/>
      <c r="C25" s="15"/>
    </row>
    <row r="26" spans="1:3" ht="45">
      <c r="A26" s="21">
        <v>10</v>
      </c>
      <c r="B26" s="32" t="s">
        <v>29</v>
      </c>
      <c r="C26" s="21" t="s">
        <v>129</v>
      </c>
    </row>
    <row r="27" spans="1:3" s="12" customFormat="1" ht="409.5" customHeight="1">
      <c r="A27" s="11"/>
      <c r="B27" s="35"/>
      <c r="C27" s="16"/>
    </row>
    <row r="28" spans="1:3" s="12" customFormat="1" ht="22.5" customHeight="1">
      <c r="A28" s="21">
        <v>11</v>
      </c>
      <c r="B28" s="32" t="s">
        <v>30</v>
      </c>
      <c r="C28" s="21" t="s">
        <v>57</v>
      </c>
    </row>
    <row r="29" spans="1:3" ht="384.75" customHeight="1">
      <c r="A29" s="13"/>
      <c r="B29" s="36"/>
      <c r="C29" s="15"/>
    </row>
    <row r="30" spans="1:3" ht="22.5">
      <c r="A30" s="21">
        <v>12</v>
      </c>
      <c r="B30" s="32" t="s">
        <v>33</v>
      </c>
      <c r="C30" s="21" t="s">
        <v>55</v>
      </c>
    </row>
    <row r="31" spans="1:3" s="12" customFormat="1" ht="409.5" customHeight="1">
      <c r="A31" s="11"/>
      <c r="B31" s="35"/>
      <c r="C31" s="16"/>
    </row>
    <row r="32" spans="1:3" s="12" customFormat="1" ht="22.5">
      <c r="A32" s="21">
        <v>13</v>
      </c>
      <c r="B32" s="32" t="s">
        <v>34</v>
      </c>
      <c r="C32" s="21" t="s">
        <v>59</v>
      </c>
    </row>
    <row r="33" spans="1:3" ht="384.75" customHeight="1">
      <c r="A33" s="13"/>
      <c r="B33" s="36"/>
      <c r="C33" s="15"/>
    </row>
    <row r="34" spans="1:3" ht="22.5">
      <c r="A34" s="21">
        <v>14</v>
      </c>
      <c r="B34" s="32" t="s">
        <v>41</v>
      </c>
      <c r="C34" s="21" t="s">
        <v>57</v>
      </c>
    </row>
    <row r="35" spans="1:3" s="12" customFormat="1" ht="409.5" customHeight="1">
      <c r="A35" s="11"/>
      <c r="B35" s="35"/>
      <c r="C35" s="16"/>
    </row>
    <row r="36" spans="1:3" s="12" customFormat="1" ht="22.5">
      <c r="A36" s="21">
        <v>15</v>
      </c>
      <c r="B36" s="32" t="s">
        <v>42</v>
      </c>
      <c r="C36" s="21" t="s">
        <v>64</v>
      </c>
    </row>
    <row r="37" spans="1:3" ht="384.75" customHeight="1">
      <c r="A37" s="13"/>
      <c r="B37" s="36"/>
      <c r="C37" s="15"/>
    </row>
    <row r="38" spans="1:3" ht="22.5">
      <c r="A38" s="21">
        <v>16</v>
      </c>
      <c r="B38" s="32" t="s">
        <v>44</v>
      </c>
      <c r="C38" s="21" t="s">
        <v>55</v>
      </c>
    </row>
    <row r="39" spans="1:3" ht="384.75" customHeight="1">
      <c r="A39" s="13"/>
      <c r="B39" s="36"/>
      <c r="C39" s="15"/>
    </row>
    <row r="40" spans="1:3" ht="22.5">
      <c r="A40" s="21">
        <v>17</v>
      </c>
      <c r="B40" s="32" t="s">
        <v>45</v>
      </c>
      <c r="C40" s="21" t="s">
        <v>65</v>
      </c>
    </row>
    <row r="41" spans="1:3" s="12" customFormat="1" ht="409.5" customHeight="1">
      <c r="A41" s="11"/>
      <c r="B41" s="35"/>
      <c r="C41" s="16"/>
    </row>
    <row r="42" spans="1:3" s="12" customFormat="1" ht="22.5">
      <c r="A42" s="21">
        <v>18</v>
      </c>
      <c r="B42" s="32" t="s">
        <v>46</v>
      </c>
      <c r="C42" s="21" t="s">
        <v>64</v>
      </c>
    </row>
    <row r="43" spans="2:3" ht="288.75" customHeight="1">
      <c r="B43" s="38"/>
      <c r="C43" s="39"/>
    </row>
    <row r="44" spans="1:3" ht="22.5" customHeight="1">
      <c r="A44" s="13"/>
      <c r="B44" s="21" t="s">
        <v>35</v>
      </c>
      <c r="C44" s="21" t="s">
        <v>60</v>
      </c>
    </row>
    <row r="45" spans="1:3" ht="312" customHeight="1">
      <c r="A45" s="13"/>
      <c r="B45" s="40"/>
      <c r="C45" s="13"/>
    </row>
    <row r="46" spans="1:3" ht="24.75" customHeight="1">
      <c r="A46" s="13"/>
      <c r="B46" s="21" t="s">
        <v>18</v>
      </c>
      <c r="C46" s="21" t="s">
        <v>47</v>
      </c>
    </row>
    <row r="47" spans="1:3" ht="312" customHeight="1">
      <c r="A47" s="42"/>
      <c r="B47" s="43"/>
      <c r="C47" s="42"/>
    </row>
    <row r="48" spans="2:3" ht="22.5">
      <c r="B48" s="21" t="s">
        <v>163</v>
      </c>
      <c r="C48" s="21" t="s">
        <v>169</v>
      </c>
    </row>
    <row r="49" ht="313.5" customHeight="1"/>
    <row r="50" spans="2:3" ht="45">
      <c r="B50" s="21" t="s">
        <v>23</v>
      </c>
      <c r="C50" s="21" t="s">
        <v>50</v>
      </c>
    </row>
    <row r="51" ht="317.25" customHeight="1"/>
    <row r="52" spans="2:3" ht="22.5">
      <c r="B52" s="21" t="s">
        <v>164</v>
      </c>
      <c r="C52" s="21" t="s">
        <v>170</v>
      </c>
    </row>
    <row r="53" ht="313.5" customHeight="1"/>
    <row r="54" spans="2:3" ht="45">
      <c r="B54" s="21" t="s">
        <v>24</v>
      </c>
      <c r="C54" s="21" t="s">
        <v>51</v>
      </c>
    </row>
  </sheetData>
  <autoFilter ref="A6:C7"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2018-05-26T10:18:43Z</cp:lastPrinted>
  <dcterms:created xsi:type="dcterms:W3CDTF">2014-08-20T06:35:48Z</dcterms:created>
  <dcterms:modified xsi:type="dcterms:W3CDTF">2018-05-26T10:18:46Z</dcterms:modified>
  <cp:category/>
  <cp:version/>
  <cp:contentType/>
  <cp:contentStatus/>
</cp:coreProperties>
</file>