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170" yWindow="45" windowWidth="23865" windowHeight="12750" activeTab="0"/>
  </bookViews>
  <sheets>
    <sheet name="Лист2" sheetId="2" r:id="rId1"/>
  </sheets>
  <definedNames>
    <definedName name="_xlnm._FilterDatabase" localSheetId="0" hidden="1">'Лист2'!$A$5:$N$98</definedName>
    <definedName name="_xlnm.Print_Area" localSheetId="0">'Лист2'!$A$1:$M$108</definedName>
  </definedNames>
  <calcPr calcId="125725"/>
</workbook>
</file>

<file path=xl/sharedStrings.xml><?xml version="1.0" encoding="utf-8"?>
<sst xmlns="http://schemas.openxmlformats.org/spreadsheetml/2006/main" count="671" uniqueCount="96">
  <si>
    <t>км</t>
  </si>
  <si>
    <t>м</t>
  </si>
  <si>
    <t>КПоПЭнг HF  14х2,5</t>
  </si>
  <si>
    <t>КПоПЭнг HF  5х1,5</t>
  </si>
  <si>
    <t>КВВГнг FRLS  14х2,5</t>
  </si>
  <si>
    <t>КВВГнг FRLS  27х1,5</t>
  </si>
  <si>
    <t>КВВГнг FRLS  37х1,5</t>
  </si>
  <si>
    <t>КВВГнг FRLS  7х2,5</t>
  </si>
  <si>
    <t>КВВГнг LS  10х6</t>
  </si>
  <si>
    <t>КВВГнг LS  19х1</t>
  </si>
  <si>
    <t>КВВГнг LS  19х1,5</t>
  </si>
  <si>
    <t>КВВГнг LS  27х2,5</t>
  </si>
  <si>
    <t>КВВГнг LS  37х2,5</t>
  </si>
  <si>
    <t>КВВГнг LS  4х1</t>
  </si>
  <si>
    <t>КВВГнг LS  4х6</t>
  </si>
  <si>
    <t>КВВГнг LS  5х2,5</t>
  </si>
  <si>
    <t>КВВГнг LS   4х2,5</t>
  </si>
  <si>
    <t>КВВГэнг FRLS 10х1</t>
  </si>
  <si>
    <t>КВВГЭнг FRLS 10х1,5</t>
  </si>
  <si>
    <t>КВВГэнг FRLS 19х1</t>
  </si>
  <si>
    <t>КВВГэнг FRLS 19х1,5</t>
  </si>
  <si>
    <t>КВВГэнг FRLS 27х1</t>
  </si>
  <si>
    <t>КВВГэнг FRLS 27х1,5</t>
  </si>
  <si>
    <t>КВВГэнг FRLS 37х1,5</t>
  </si>
  <si>
    <t>КВВГэнг FRLS 4х1</t>
  </si>
  <si>
    <t>КВВГэнг FRLS 4х4</t>
  </si>
  <si>
    <t>КВВГэнг FRLS 5х1</t>
  </si>
  <si>
    <t>КВВГэнг FRLS 7х1,5</t>
  </si>
  <si>
    <t>КВВГэнг FRLS  27х1,5</t>
  </si>
  <si>
    <t>КВВГэнг LS 4х2,5</t>
  </si>
  <si>
    <t xml:space="preserve">КВВГэнг LS  10х1 </t>
  </si>
  <si>
    <t>КВВГэнг LS  10х6</t>
  </si>
  <si>
    <t>КВВГэнг LS  19х2,5</t>
  </si>
  <si>
    <t>КВВГэнг LS  27х1</t>
  </si>
  <si>
    <t>КВВГэнг LS  27х2,5</t>
  </si>
  <si>
    <t>КВВГэнг LS  37х1,5</t>
  </si>
  <si>
    <t>КВВГэнг LS  7х1</t>
  </si>
  <si>
    <t>КВВГэЦнг LS  19х1</t>
  </si>
  <si>
    <t>КМПвВнг FRLS  7х1,5</t>
  </si>
  <si>
    <t>КМПВнг LS 10х1</t>
  </si>
  <si>
    <t>КМПВЭВнг LS  7х1,5</t>
  </si>
  <si>
    <t>КМПВЭВЭВнг FRLS  12х1</t>
  </si>
  <si>
    <t>КМПВЭВЭВнг FRLS  14х1,5</t>
  </si>
  <si>
    <t>КМПВЭВЭВнг FRLS  4х1,5</t>
  </si>
  <si>
    <t>КМПВЭВЭнг FRLS  12х1,5</t>
  </si>
  <si>
    <t>КМПЭВЭнг LS 12х1,5</t>
  </si>
  <si>
    <t>КМПЭВЭнг LS  24х1,5</t>
  </si>
  <si>
    <t>КПоПЭнг FRHF 10х1</t>
  </si>
  <si>
    <t>КПоПЭнг FRHF 14х1</t>
  </si>
  <si>
    <t>КПоПЭнг FRHF 14х1,5</t>
  </si>
  <si>
    <t>КПоПЭнг FRHF 14х2,5</t>
  </si>
  <si>
    <t>КПоПЭнг FRHF 4х2,5</t>
  </si>
  <si>
    <t>КПоПЭнг FRHF  4х2,5</t>
  </si>
  <si>
    <t>КПоЭПЭнг FRHF 10х4</t>
  </si>
  <si>
    <t>КПоЭПЭнг FRHF 4х1,5</t>
  </si>
  <si>
    <t>КАГЭ HF 3х1</t>
  </si>
  <si>
    <t>КМЖ  2х2,5</t>
  </si>
  <si>
    <t xml:space="preserve">кабель КПоПЭнг-FRHF 7х1  390502523  2 </t>
  </si>
  <si>
    <t xml:space="preserve">Кабель КПоПЭнг-FRHF 7х1,5 </t>
  </si>
  <si>
    <t xml:space="preserve">кабель КПоПЭнг-FRHF 7х4  0310403058  2 </t>
  </si>
  <si>
    <t xml:space="preserve">кабель КПоПЭнг-HF 19х1 </t>
  </si>
  <si>
    <t xml:space="preserve">кабель КПоПЭнг-HF 4х1,5 </t>
  </si>
  <si>
    <t xml:space="preserve">кабель КПоПЭнг-HF 4х2,5 </t>
  </si>
  <si>
    <t xml:space="preserve">кабель КПоПЭнгFRHF 7х4 </t>
  </si>
  <si>
    <t xml:space="preserve">кабель КПоЭПЭнг-FRHF 4х1 </t>
  </si>
  <si>
    <t xml:space="preserve">кабель КПоЭПЭнг-FRHF 7х1 </t>
  </si>
  <si>
    <t xml:space="preserve">кабель КПоЭПЭнг-НF 4х1  310403786  3 </t>
  </si>
  <si>
    <t>00266142</t>
  </si>
  <si>
    <t>00074972</t>
  </si>
  <si>
    <t>00213729</t>
  </si>
  <si>
    <t>00174227</t>
  </si>
  <si>
    <t>00212035</t>
  </si>
  <si>
    <t>00099953</t>
  </si>
  <si>
    <t>00212192</t>
  </si>
  <si>
    <t>00186512</t>
  </si>
  <si>
    <t>00186515</t>
  </si>
  <si>
    <t>00213833</t>
  </si>
  <si>
    <t>Волгодонск</t>
  </si>
  <si>
    <t>Удомля</t>
  </si>
  <si>
    <t>№ п/п</t>
  </si>
  <si>
    <t>код номенклатуры по 1С</t>
  </si>
  <si>
    <t>марка кабельно-проводниковой продукции</t>
  </si>
  <si>
    <t>Завод изготовитель</t>
  </si>
  <si>
    <t>Наличие документов</t>
  </si>
  <si>
    <t xml:space="preserve">Состояние товара </t>
  </si>
  <si>
    <t xml:space="preserve">ГОСТ или ТУ </t>
  </si>
  <si>
    <t xml:space="preserve">место хранения кпп </t>
  </si>
  <si>
    <t>ед. изм.</t>
  </si>
  <si>
    <t xml:space="preserve">количество </t>
  </si>
  <si>
    <t>Отсутствует информация</t>
  </si>
  <si>
    <t>Удовлетворительное. Без видимых механических повреждений. Продукция в монтаж не выдавалась , в эксплуатации не находилась</t>
  </si>
  <si>
    <t>отсутствует информация</t>
  </si>
  <si>
    <t>Стоимость, руб.без НДС</t>
  </si>
  <si>
    <t>От Продавца</t>
  </si>
  <si>
    <t>От Покупателя</t>
  </si>
  <si>
    <t>Спецификация: Продажа невостребованного кабеля Лот 3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</si>
</sst>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#,##0.00&quot;р.&quot;"/>
  </numFmts>
  <fonts count="12">
    <font>
      <sz val="10"/>
      <name val="Arial"/>
      <family val="2"/>
    </font>
    <font>
      <b/>
      <sz val="11"/>
      <name val="Arial"/>
      <family val="2"/>
    </font>
    <font>
      <sz val="9"/>
      <color indexed="8"/>
      <name val="Bookman Old Style"/>
      <family val="1"/>
    </font>
    <font>
      <sz val="10"/>
      <name val="Arial Cyr"/>
      <family val="2"/>
    </font>
    <font>
      <sz val="8"/>
      <color indexed="8"/>
      <name val="MS Shell Dlg"/>
      <family val="2"/>
    </font>
    <font>
      <b/>
      <sz val="20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164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4" fontId="0" fillId="0" borderId="1" xfId="2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/>
    <xf numFmtId="3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43" fontId="3" fillId="0" borderId="1" xfId="21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/>
    <xf numFmtId="166" fontId="0" fillId="0" borderId="1" xfId="0" applyNumberFormat="1" applyFill="1" applyBorder="1" applyAlignment="1">
      <alignment horizontal="center" vertical="center" wrapText="1"/>
    </xf>
    <xf numFmtId="1" fontId="0" fillId="0" borderId="0" xfId="0" applyNumberFormat="1" applyFill="1"/>
    <xf numFmtId="1" fontId="8" fillId="0" borderId="0" xfId="0" applyNumberFormat="1" applyFont="1" applyFill="1"/>
    <xf numFmtId="2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7" fillId="0" borderId="0" xfId="20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2" xfId="0" applyFill="1" applyBorder="1"/>
    <xf numFmtId="3" fontId="4" fillId="0" borderId="2" xfId="0" applyNumberFormat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center" wrapText="1"/>
    </xf>
    <xf numFmtId="166" fontId="0" fillId="0" borderId="0" xfId="0" applyNumberForma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4"/>
  <sheetViews>
    <sheetView tabSelected="1" view="pageBreakPreview" zoomScaleSheetLayoutView="100" workbookViewId="0" topLeftCell="D82">
      <selection activeCell="P9" sqref="P9"/>
    </sheetView>
  </sheetViews>
  <sheetFormatPr defaultColWidth="9.140625" defaultRowHeight="12.75"/>
  <cols>
    <col min="1" max="1" width="4.7109375" style="18" customWidth="1"/>
    <col min="2" max="2" width="10.421875" style="1" bestFit="1" customWidth="1"/>
    <col min="3" max="3" width="28.8515625" style="1" customWidth="1"/>
    <col min="4" max="4" width="10.421875" style="1" bestFit="1" customWidth="1"/>
    <col min="5" max="5" width="15.421875" style="1" customWidth="1"/>
    <col min="6" max="6" width="23.7109375" style="1" customWidth="1"/>
    <col min="7" max="7" width="20.8515625" style="1" customWidth="1"/>
    <col min="8" max="8" width="52.00390625" style="1" customWidth="1"/>
    <col min="9" max="9" width="11.57421875" style="1" customWidth="1"/>
    <col min="10" max="10" width="14.8515625" style="1" customWidth="1"/>
    <col min="11" max="11" width="15.7109375" style="1" customWidth="1"/>
    <col min="12" max="13" width="15.28125" style="1" customWidth="1"/>
    <col min="14" max="14" width="4.7109375" style="18" customWidth="1"/>
    <col min="15" max="15" width="19.00390625" style="1" customWidth="1"/>
    <col min="16" max="112" width="9.140625" style="1" customWidth="1"/>
  </cols>
  <sheetData>
    <row r="1" spans="1:14" ht="12.75">
      <c r="A1" s="21"/>
      <c r="N1" s="21"/>
    </row>
    <row r="2" spans="1:14" ht="12.75" customHeight="1">
      <c r="A2" s="21"/>
      <c r="J2" s="7"/>
      <c r="K2" s="7"/>
      <c r="N2" s="21"/>
    </row>
    <row r="3" spans="1:14" ht="26.25">
      <c r="A3" s="22"/>
      <c r="B3" s="23"/>
      <c r="E3" s="31" t="s">
        <v>95</v>
      </c>
      <c r="F3" s="31"/>
      <c r="G3" s="31"/>
      <c r="H3" s="31"/>
      <c r="I3" s="31"/>
      <c r="J3" s="31"/>
      <c r="K3" s="31"/>
      <c r="L3" s="31"/>
      <c r="M3" s="31"/>
      <c r="N3" s="22"/>
    </row>
    <row r="4" spans="1:14" ht="36">
      <c r="A4" s="14" t="s">
        <v>79</v>
      </c>
      <c r="B4" s="14" t="s">
        <v>80</v>
      </c>
      <c r="C4" s="14" t="s">
        <v>81</v>
      </c>
      <c r="D4" s="14" t="s">
        <v>87</v>
      </c>
      <c r="E4" s="14" t="s">
        <v>88</v>
      </c>
      <c r="F4" s="14" t="s">
        <v>82</v>
      </c>
      <c r="G4" s="14" t="s">
        <v>83</v>
      </c>
      <c r="H4" s="14" t="s">
        <v>84</v>
      </c>
      <c r="I4" s="14" t="s">
        <v>85</v>
      </c>
      <c r="J4" s="14" t="s">
        <v>86</v>
      </c>
      <c r="K4" s="14" t="s">
        <v>92</v>
      </c>
      <c r="L4" s="14" t="s">
        <v>92</v>
      </c>
      <c r="M4" s="14" t="s">
        <v>92</v>
      </c>
      <c r="N4" s="14" t="s">
        <v>79</v>
      </c>
    </row>
    <row r="5" spans="1:14" s="1" customFormat="1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</v>
      </c>
    </row>
    <row r="6" spans="1:14" ht="24">
      <c r="A6" s="2">
        <v>1</v>
      </c>
      <c r="B6" s="13">
        <v>143733</v>
      </c>
      <c r="C6" s="3" t="s">
        <v>2</v>
      </c>
      <c r="D6" s="3" t="s">
        <v>1</v>
      </c>
      <c r="E6" s="4">
        <v>108</v>
      </c>
      <c r="F6" s="15" t="s">
        <v>89</v>
      </c>
      <c r="G6" s="15" t="s">
        <v>89</v>
      </c>
      <c r="H6" s="15" t="s">
        <v>90</v>
      </c>
      <c r="I6" s="16" t="s">
        <v>91</v>
      </c>
      <c r="J6" s="19" t="s">
        <v>77</v>
      </c>
      <c r="K6" s="20">
        <f>M6-L6</f>
        <v>6263.6778305084745</v>
      </c>
      <c r="L6" s="5">
        <f>M6*18/118</f>
        <v>1127.4620094915254</v>
      </c>
      <c r="M6" s="17">
        <v>7391.13984</v>
      </c>
      <c r="N6" s="2">
        <v>18</v>
      </c>
    </row>
    <row r="7" spans="1:14" ht="24">
      <c r="A7" s="2">
        <v>2</v>
      </c>
      <c r="B7" s="13">
        <v>143732</v>
      </c>
      <c r="C7" s="3" t="s">
        <v>2</v>
      </c>
      <c r="D7" s="3" t="s">
        <v>1</v>
      </c>
      <c r="E7" s="4">
        <v>105</v>
      </c>
      <c r="F7" s="15" t="s">
        <v>89</v>
      </c>
      <c r="G7" s="15" t="s">
        <v>89</v>
      </c>
      <c r="H7" s="15" t="s">
        <v>90</v>
      </c>
      <c r="I7" s="16" t="s">
        <v>91</v>
      </c>
      <c r="J7" s="19" t="s">
        <v>77</v>
      </c>
      <c r="K7" s="20">
        <f aca="true" t="shared" si="0" ref="K7:K70">M7-L7</f>
        <v>6089.686779661016</v>
      </c>
      <c r="L7" s="5">
        <f aca="true" t="shared" si="1" ref="L7:L70">M7*18/118</f>
        <v>1096.1436203389828</v>
      </c>
      <c r="M7" s="17">
        <v>7185.830399999999</v>
      </c>
      <c r="N7" s="2">
        <v>19</v>
      </c>
    </row>
    <row r="8" spans="1:14" ht="24">
      <c r="A8" s="2">
        <v>3</v>
      </c>
      <c r="B8" s="13">
        <v>207072</v>
      </c>
      <c r="C8" s="3" t="s">
        <v>3</v>
      </c>
      <c r="D8" s="3" t="s">
        <v>1</v>
      </c>
      <c r="E8" s="4">
        <v>307</v>
      </c>
      <c r="F8" s="15" t="s">
        <v>89</v>
      </c>
      <c r="G8" s="15" t="s">
        <v>89</v>
      </c>
      <c r="H8" s="15" t="s">
        <v>90</v>
      </c>
      <c r="I8" s="16" t="s">
        <v>91</v>
      </c>
      <c r="J8" s="19" t="s">
        <v>77</v>
      </c>
      <c r="K8" s="20">
        <f t="shared" si="0"/>
        <v>4949.547661016948</v>
      </c>
      <c r="L8" s="5">
        <f t="shared" si="1"/>
        <v>890.9185789830507</v>
      </c>
      <c r="M8" s="17">
        <v>5840.466239999999</v>
      </c>
      <c r="N8" s="2">
        <v>24</v>
      </c>
    </row>
    <row r="9" spans="1:14" ht="24">
      <c r="A9" s="2">
        <v>4</v>
      </c>
      <c r="B9" s="13">
        <v>207267</v>
      </c>
      <c r="C9" s="3" t="s">
        <v>3</v>
      </c>
      <c r="D9" s="3" t="s">
        <v>1</v>
      </c>
      <c r="E9" s="4">
        <v>110</v>
      </c>
      <c r="F9" s="15" t="s">
        <v>89</v>
      </c>
      <c r="G9" s="15" t="s">
        <v>89</v>
      </c>
      <c r="H9" s="15" t="s">
        <v>90</v>
      </c>
      <c r="I9" s="16" t="s">
        <v>91</v>
      </c>
      <c r="J9" s="19" t="s">
        <v>77</v>
      </c>
      <c r="K9" s="20">
        <f t="shared" si="0"/>
        <v>1773.4535593220337</v>
      </c>
      <c r="L9" s="5">
        <f t="shared" si="1"/>
        <v>319.22164067796604</v>
      </c>
      <c r="M9" s="17">
        <v>2092.6751999999997</v>
      </c>
      <c r="N9" s="2">
        <v>25</v>
      </c>
    </row>
    <row r="10" spans="1:14" ht="24">
      <c r="A10" s="2">
        <v>5</v>
      </c>
      <c r="B10" s="13">
        <v>207197</v>
      </c>
      <c r="C10" s="3" t="s">
        <v>4</v>
      </c>
      <c r="D10" s="3" t="s">
        <v>1</v>
      </c>
      <c r="E10" s="4">
        <v>114</v>
      </c>
      <c r="F10" s="15" t="s">
        <v>89</v>
      </c>
      <c r="G10" s="15" t="s">
        <v>89</v>
      </c>
      <c r="H10" s="15" t="s">
        <v>90</v>
      </c>
      <c r="I10" s="16" t="s">
        <v>91</v>
      </c>
      <c r="J10" s="19" t="s">
        <v>77</v>
      </c>
      <c r="K10" s="20">
        <f t="shared" si="0"/>
        <v>3211.7741694915253</v>
      </c>
      <c r="L10" s="5">
        <f t="shared" si="1"/>
        <v>578.1193505084747</v>
      </c>
      <c r="M10" s="17">
        <v>3789.89352</v>
      </c>
      <c r="N10" s="2">
        <v>35</v>
      </c>
    </row>
    <row r="11" spans="1:14" ht="24">
      <c r="A11" s="2">
        <v>6</v>
      </c>
      <c r="B11" s="13">
        <v>139852</v>
      </c>
      <c r="C11" s="3" t="s">
        <v>5</v>
      </c>
      <c r="D11" s="3" t="s">
        <v>1</v>
      </c>
      <c r="E11" s="4">
        <v>20</v>
      </c>
      <c r="F11" s="15" t="s">
        <v>89</v>
      </c>
      <c r="G11" s="15" t="s">
        <v>89</v>
      </c>
      <c r="H11" s="15" t="s">
        <v>90</v>
      </c>
      <c r="I11" s="16" t="s">
        <v>91</v>
      </c>
      <c r="J11" s="19" t="s">
        <v>77</v>
      </c>
      <c r="K11" s="20">
        <f t="shared" si="0"/>
        <v>10023.173050847457</v>
      </c>
      <c r="L11" s="5">
        <f t="shared" si="1"/>
        <v>1804.1711491525423</v>
      </c>
      <c r="M11" s="17">
        <v>11827.3442</v>
      </c>
      <c r="N11" s="2">
        <v>42</v>
      </c>
    </row>
    <row r="12" spans="1:14" ht="24">
      <c r="A12" s="2">
        <v>7</v>
      </c>
      <c r="B12" s="13">
        <v>143435</v>
      </c>
      <c r="C12" s="3" t="s">
        <v>6</v>
      </c>
      <c r="D12" s="3" t="s">
        <v>1</v>
      </c>
      <c r="E12" s="4">
        <v>125</v>
      </c>
      <c r="F12" s="15" t="s">
        <v>89</v>
      </c>
      <c r="G12" s="15" t="s">
        <v>89</v>
      </c>
      <c r="H12" s="15" t="s">
        <v>90</v>
      </c>
      <c r="I12" s="16" t="s">
        <v>91</v>
      </c>
      <c r="J12" s="19" t="s">
        <v>77</v>
      </c>
      <c r="K12" s="20">
        <f t="shared" si="0"/>
        <v>7667.5063559322025</v>
      </c>
      <c r="L12" s="5">
        <f t="shared" si="1"/>
        <v>1380.1511440677966</v>
      </c>
      <c r="M12" s="17">
        <v>9047.6575</v>
      </c>
      <c r="N12" s="2">
        <v>45</v>
      </c>
    </row>
    <row r="13" spans="1:14" ht="24">
      <c r="A13" s="2">
        <v>8</v>
      </c>
      <c r="B13" s="13">
        <v>206638</v>
      </c>
      <c r="C13" s="3" t="s">
        <v>6</v>
      </c>
      <c r="D13" s="3" t="s">
        <v>1</v>
      </c>
      <c r="E13" s="4">
        <v>70</v>
      </c>
      <c r="F13" s="15" t="s">
        <v>89</v>
      </c>
      <c r="G13" s="15" t="s">
        <v>89</v>
      </c>
      <c r="H13" s="15" t="s">
        <v>90</v>
      </c>
      <c r="I13" s="16" t="s">
        <v>91</v>
      </c>
      <c r="J13" s="19" t="s">
        <v>77</v>
      </c>
      <c r="K13" s="20">
        <f t="shared" si="0"/>
        <v>4293.803559322034</v>
      </c>
      <c r="L13" s="5">
        <f t="shared" si="1"/>
        <v>772.8846406779662</v>
      </c>
      <c r="M13" s="17">
        <v>5066.6882000000005</v>
      </c>
      <c r="N13" s="2">
        <v>49</v>
      </c>
    </row>
    <row r="14" spans="1:14" ht="24">
      <c r="A14" s="2">
        <v>9</v>
      </c>
      <c r="B14" s="13">
        <v>143509</v>
      </c>
      <c r="C14" s="3" t="s">
        <v>7</v>
      </c>
      <c r="D14" s="3" t="s">
        <v>1</v>
      </c>
      <c r="E14" s="4">
        <v>90</v>
      </c>
      <c r="F14" s="15" t="s">
        <v>89</v>
      </c>
      <c r="G14" s="15" t="s">
        <v>89</v>
      </c>
      <c r="H14" s="15" t="s">
        <v>90</v>
      </c>
      <c r="I14" s="16" t="s">
        <v>91</v>
      </c>
      <c r="J14" s="19" t="s">
        <v>77</v>
      </c>
      <c r="K14" s="20">
        <f t="shared" si="0"/>
        <v>1394.403559322034</v>
      </c>
      <c r="L14" s="5">
        <f t="shared" si="1"/>
        <v>250.9926406779661</v>
      </c>
      <c r="M14" s="17">
        <v>1645.3962000000001</v>
      </c>
      <c r="N14" s="2">
        <v>52</v>
      </c>
    </row>
    <row r="15" spans="1:14" ht="24">
      <c r="A15" s="2">
        <v>10</v>
      </c>
      <c r="B15" s="13">
        <v>138708</v>
      </c>
      <c r="C15" s="3" t="s">
        <v>8</v>
      </c>
      <c r="D15" s="3" t="s">
        <v>1</v>
      </c>
      <c r="E15" s="4">
        <v>100</v>
      </c>
      <c r="F15" s="15" t="s">
        <v>89</v>
      </c>
      <c r="G15" s="15" t="s">
        <v>89</v>
      </c>
      <c r="H15" s="15" t="s">
        <v>90</v>
      </c>
      <c r="I15" s="16" t="s">
        <v>91</v>
      </c>
      <c r="J15" s="19" t="s">
        <v>77</v>
      </c>
      <c r="K15" s="20">
        <f t="shared" si="0"/>
        <v>3519.3152542372877</v>
      </c>
      <c r="L15" s="5">
        <f t="shared" si="1"/>
        <v>633.4767457627119</v>
      </c>
      <c r="M15" s="17">
        <v>4152.7919999999995</v>
      </c>
      <c r="N15" s="2">
        <v>57</v>
      </c>
    </row>
    <row r="16" spans="1:14" ht="24">
      <c r="A16" s="2">
        <v>11</v>
      </c>
      <c r="B16" s="13">
        <v>214756</v>
      </c>
      <c r="C16" s="3" t="s">
        <v>9</v>
      </c>
      <c r="D16" s="3" t="s">
        <v>1</v>
      </c>
      <c r="E16" s="4">
        <v>97</v>
      </c>
      <c r="F16" s="15" t="s">
        <v>89</v>
      </c>
      <c r="G16" s="15" t="s">
        <v>89</v>
      </c>
      <c r="H16" s="15" t="s">
        <v>90</v>
      </c>
      <c r="I16" s="16" t="s">
        <v>91</v>
      </c>
      <c r="J16" s="19" t="s">
        <v>77</v>
      </c>
      <c r="K16" s="20">
        <f t="shared" si="0"/>
        <v>1071.4389830508474</v>
      </c>
      <c r="L16" s="5">
        <f t="shared" si="1"/>
        <v>192.85901694915256</v>
      </c>
      <c r="M16" s="17">
        <v>1264.298</v>
      </c>
      <c r="N16" s="2">
        <v>58</v>
      </c>
    </row>
    <row r="17" spans="1:14" ht="24">
      <c r="A17" s="2">
        <v>12</v>
      </c>
      <c r="B17" s="13">
        <v>197298</v>
      </c>
      <c r="C17" s="3" t="s">
        <v>10</v>
      </c>
      <c r="D17" s="3" t="s">
        <v>1</v>
      </c>
      <c r="E17" s="4">
        <v>50</v>
      </c>
      <c r="F17" s="15" t="s">
        <v>89</v>
      </c>
      <c r="G17" s="15" t="s">
        <v>89</v>
      </c>
      <c r="H17" s="15" t="s">
        <v>90</v>
      </c>
      <c r="I17" s="16" t="s">
        <v>91</v>
      </c>
      <c r="J17" s="19" t="s">
        <v>77</v>
      </c>
      <c r="K17" s="20">
        <f t="shared" si="0"/>
        <v>990.2300847457628</v>
      </c>
      <c r="L17" s="5">
        <f t="shared" si="1"/>
        <v>178.2414152542373</v>
      </c>
      <c r="M17" s="17">
        <v>1168.4715</v>
      </c>
      <c r="N17" s="2">
        <v>59</v>
      </c>
    </row>
    <row r="18" spans="1:14" ht="24">
      <c r="A18" s="2">
        <v>13</v>
      </c>
      <c r="B18" s="13">
        <v>197298</v>
      </c>
      <c r="C18" s="3" t="s">
        <v>10</v>
      </c>
      <c r="D18" s="3" t="s">
        <v>1</v>
      </c>
      <c r="E18" s="4">
        <v>113</v>
      </c>
      <c r="F18" s="15" t="s">
        <v>89</v>
      </c>
      <c r="G18" s="15" t="s">
        <v>89</v>
      </c>
      <c r="H18" s="15" t="s">
        <v>90</v>
      </c>
      <c r="I18" s="16" t="s">
        <v>91</v>
      </c>
      <c r="J18" s="19" t="s">
        <v>77</v>
      </c>
      <c r="K18" s="20">
        <f t="shared" si="0"/>
        <v>2237.919991525424</v>
      </c>
      <c r="L18" s="5">
        <f t="shared" si="1"/>
        <v>402.8255984745762</v>
      </c>
      <c r="M18" s="17">
        <v>2640.74559</v>
      </c>
      <c r="N18" s="2">
        <v>60</v>
      </c>
    </row>
    <row r="19" spans="1:14" ht="24">
      <c r="A19" s="2">
        <v>14</v>
      </c>
      <c r="B19" s="13">
        <v>197534</v>
      </c>
      <c r="C19" s="3" t="s">
        <v>10</v>
      </c>
      <c r="D19" s="3" t="s">
        <v>1</v>
      </c>
      <c r="E19" s="4">
        <v>40</v>
      </c>
      <c r="F19" s="15" t="s">
        <v>89</v>
      </c>
      <c r="G19" s="15" t="s">
        <v>89</v>
      </c>
      <c r="H19" s="15" t="s">
        <v>90</v>
      </c>
      <c r="I19" s="16" t="s">
        <v>91</v>
      </c>
      <c r="J19" s="19" t="s">
        <v>77</v>
      </c>
      <c r="K19" s="20">
        <f t="shared" si="0"/>
        <v>792.1840677966102</v>
      </c>
      <c r="L19" s="5">
        <f t="shared" si="1"/>
        <v>142.59313220338984</v>
      </c>
      <c r="M19" s="17">
        <v>934.7772</v>
      </c>
      <c r="N19" s="2">
        <v>61</v>
      </c>
    </row>
    <row r="20" spans="1:14" ht="24">
      <c r="A20" s="2">
        <v>15</v>
      </c>
      <c r="B20" s="13">
        <v>214815</v>
      </c>
      <c r="C20" s="3" t="s">
        <v>10</v>
      </c>
      <c r="D20" s="3" t="s">
        <v>1</v>
      </c>
      <c r="E20" s="4">
        <v>35</v>
      </c>
      <c r="F20" s="15" t="s">
        <v>89</v>
      </c>
      <c r="G20" s="15" t="s">
        <v>89</v>
      </c>
      <c r="H20" s="15" t="s">
        <v>90</v>
      </c>
      <c r="I20" s="16" t="s">
        <v>91</v>
      </c>
      <c r="J20" s="19" t="s">
        <v>77</v>
      </c>
      <c r="K20" s="20">
        <f t="shared" si="0"/>
        <v>693.1610593220339</v>
      </c>
      <c r="L20" s="5">
        <f t="shared" si="1"/>
        <v>124.76899067796609</v>
      </c>
      <c r="M20" s="17">
        <v>817.9300499999999</v>
      </c>
      <c r="N20" s="2">
        <v>62</v>
      </c>
    </row>
    <row r="21" spans="1:14" ht="24">
      <c r="A21" s="2">
        <v>16</v>
      </c>
      <c r="B21" s="13">
        <v>138710</v>
      </c>
      <c r="C21" s="3" t="s">
        <v>11</v>
      </c>
      <c r="D21" s="3" t="s">
        <v>1</v>
      </c>
      <c r="E21" s="4">
        <v>163</v>
      </c>
      <c r="F21" s="15" t="s">
        <v>89</v>
      </c>
      <c r="G21" s="15" t="s">
        <v>89</v>
      </c>
      <c r="H21" s="15" t="s">
        <v>90</v>
      </c>
      <c r="I21" s="16" t="s">
        <v>91</v>
      </c>
      <c r="J21" s="19" t="s">
        <v>77</v>
      </c>
      <c r="K21" s="20">
        <f t="shared" si="0"/>
        <v>7137.351449152543</v>
      </c>
      <c r="L21" s="5">
        <f t="shared" si="1"/>
        <v>1284.7232608474578</v>
      </c>
      <c r="M21" s="17">
        <v>8422.07471</v>
      </c>
      <c r="N21" s="2">
        <v>66</v>
      </c>
    </row>
    <row r="22" spans="1:14" ht="24">
      <c r="A22" s="2">
        <v>17</v>
      </c>
      <c r="B22" s="13">
        <v>139870</v>
      </c>
      <c r="C22" s="3" t="s">
        <v>11</v>
      </c>
      <c r="D22" s="3" t="s">
        <v>1</v>
      </c>
      <c r="E22" s="4">
        <v>77</v>
      </c>
      <c r="F22" s="15" t="s">
        <v>89</v>
      </c>
      <c r="G22" s="15" t="s">
        <v>89</v>
      </c>
      <c r="H22" s="15" t="s">
        <v>90</v>
      </c>
      <c r="I22" s="16" t="s">
        <v>91</v>
      </c>
      <c r="J22" s="19" t="s">
        <v>77</v>
      </c>
      <c r="K22" s="20">
        <f t="shared" si="0"/>
        <v>3371.6322796610175</v>
      </c>
      <c r="L22" s="5">
        <f t="shared" si="1"/>
        <v>606.893810338983</v>
      </c>
      <c r="M22" s="17">
        <v>3978.5260900000003</v>
      </c>
      <c r="N22" s="2">
        <v>67</v>
      </c>
    </row>
    <row r="23" spans="1:14" ht="24">
      <c r="A23" s="2">
        <v>18</v>
      </c>
      <c r="B23" s="13">
        <v>139871</v>
      </c>
      <c r="C23" s="3" t="s">
        <v>11</v>
      </c>
      <c r="D23" s="3" t="s">
        <v>1</v>
      </c>
      <c r="E23" s="4">
        <v>15</v>
      </c>
      <c r="F23" s="15" t="s">
        <v>89</v>
      </c>
      <c r="G23" s="15" t="s">
        <v>89</v>
      </c>
      <c r="H23" s="15" t="s">
        <v>90</v>
      </c>
      <c r="I23" s="16" t="s">
        <v>91</v>
      </c>
      <c r="J23" s="19" t="s">
        <v>77</v>
      </c>
      <c r="K23" s="20">
        <f t="shared" si="0"/>
        <v>656.8114830508475</v>
      </c>
      <c r="L23" s="5">
        <f t="shared" si="1"/>
        <v>118.22606694915254</v>
      </c>
      <c r="M23" s="17">
        <v>775.03755</v>
      </c>
      <c r="N23" s="2">
        <v>68</v>
      </c>
    </row>
    <row r="24" spans="1:14" ht="24">
      <c r="A24" s="2">
        <v>19</v>
      </c>
      <c r="B24" s="13">
        <v>143525</v>
      </c>
      <c r="C24" s="3" t="s">
        <v>12</v>
      </c>
      <c r="D24" s="3" t="s">
        <v>1</v>
      </c>
      <c r="E24" s="4">
        <v>190</v>
      </c>
      <c r="F24" s="15" t="s">
        <v>89</v>
      </c>
      <c r="G24" s="15" t="s">
        <v>89</v>
      </c>
      <c r="H24" s="15" t="s">
        <v>90</v>
      </c>
      <c r="I24" s="16" t="s">
        <v>91</v>
      </c>
      <c r="J24" s="19" t="s">
        <v>77</v>
      </c>
      <c r="K24" s="20">
        <f t="shared" si="0"/>
        <v>11295.047542372882</v>
      </c>
      <c r="L24" s="5">
        <f t="shared" si="1"/>
        <v>2033.1085576271184</v>
      </c>
      <c r="M24" s="17">
        <v>13328.1561</v>
      </c>
      <c r="N24" s="2">
        <v>69</v>
      </c>
    </row>
    <row r="25" spans="1:14" ht="24">
      <c r="A25" s="2">
        <v>20</v>
      </c>
      <c r="B25" s="13">
        <v>197536</v>
      </c>
      <c r="C25" s="3" t="s">
        <v>12</v>
      </c>
      <c r="D25" s="3" t="s">
        <v>1</v>
      </c>
      <c r="E25" s="4">
        <v>60</v>
      </c>
      <c r="F25" s="15" t="s">
        <v>89</v>
      </c>
      <c r="G25" s="15" t="s">
        <v>89</v>
      </c>
      <c r="H25" s="15" t="s">
        <v>90</v>
      </c>
      <c r="I25" s="16" t="s">
        <v>91</v>
      </c>
      <c r="J25" s="19" t="s">
        <v>77</v>
      </c>
      <c r="K25" s="20">
        <f t="shared" si="0"/>
        <v>3566.857118644067</v>
      </c>
      <c r="L25" s="5">
        <f t="shared" si="1"/>
        <v>642.0342813559322</v>
      </c>
      <c r="M25" s="17">
        <v>4208.8913999999995</v>
      </c>
      <c r="N25" s="2">
        <v>70</v>
      </c>
    </row>
    <row r="26" spans="1:14" ht="24">
      <c r="A26" s="2">
        <v>21</v>
      </c>
      <c r="B26" s="13">
        <v>214759</v>
      </c>
      <c r="C26" s="3" t="s">
        <v>13</v>
      </c>
      <c r="D26" s="3" t="s">
        <v>1</v>
      </c>
      <c r="E26" s="4">
        <v>10</v>
      </c>
      <c r="F26" s="15" t="s">
        <v>89</v>
      </c>
      <c r="G26" s="15" t="s">
        <v>89</v>
      </c>
      <c r="H26" s="15" t="s">
        <v>90</v>
      </c>
      <c r="I26" s="16" t="s">
        <v>91</v>
      </c>
      <c r="J26" s="19" t="s">
        <v>77</v>
      </c>
      <c r="K26" s="20">
        <f t="shared" si="0"/>
        <v>21.933728813559327</v>
      </c>
      <c r="L26" s="5">
        <f t="shared" si="1"/>
        <v>3.9480711864406786</v>
      </c>
      <c r="M26" s="17">
        <v>25.881800000000005</v>
      </c>
      <c r="N26" s="2">
        <v>71</v>
      </c>
    </row>
    <row r="27" spans="1:14" ht="24">
      <c r="A27" s="2">
        <v>22</v>
      </c>
      <c r="B27" s="13">
        <v>139874</v>
      </c>
      <c r="C27" s="3" t="s">
        <v>14</v>
      </c>
      <c r="D27" s="3" t="s">
        <v>1</v>
      </c>
      <c r="E27" s="4">
        <v>10</v>
      </c>
      <c r="F27" s="15" t="s">
        <v>89</v>
      </c>
      <c r="G27" s="15" t="s">
        <v>89</v>
      </c>
      <c r="H27" s="15" t="s">
        <v>90</v>
      </c>
      <c r="I27" s="16" t="s">
        <v>91</v>
      </c>
      <c r="J27" s="19" t="s">
        <v>77</v>
      </c>
      <c r="K27" s="20">
        <f t="shared" si="0"/>
        <v>109.7813559322034</v>
      </c>
      <c r="L27" s="5">
        <f t="shared" si="1"/>
        <v>19.76064406779661</v>
      </c>
      <c r="M27" s="17">
        <v>129.542</v>
      </c>
      <c r="N27" s="2">
        <v>76</v>
      </c>
    </row>
    <row r="28" spans="1:14" ht="24">
      <c r="A28" s="2">
        <v>23</v>
      </c>
      <c r="B28" s="13">
        <v>149520</v>
      </c>
      <c r="C28" s="3" t="s">
        <v>15</v>
      </c>
      <c r="D28" s="3" t="s">
        <v>1</v>
      </c>
      <c r="E28" s="4">
        <v>70</v>
      </c>
      <c r="F28" s="15" t="s">
        <v>89</v>
      </c>
      <c r="G28" s="15" t="s">
        <v>89</v>
      </c>
      <c r="H28" s="15" t="s">
        <v>90</v>
      </c>
      <c r="I28" s="16" t="s">
        <v>91</v>
      </c>
      <c r="J28" s="19" t="s">
        <v>77</v>
      </c>
      <c r="K28" s="20">
        <f t="shared" si="0"/>
        <v>630.0818644067796</v>
      </c>
      <c r="L28" s="5">
        <f t="shared" si="1"/>
        <v>113.41473559322034</v>
      </c>
      <c r="M28" s="17">
        <v>743.4966</v>
      </c>
      <c r="N28" s="2">
        <v>77</v>
      </c>
    </row>
    <row r="29" spans="1:14" ht="24">
      <c r="A29" s="2">
        <v>24</v>
      </c>
      <c r="B29" s="13">
        <v>149514</v>
      </c>
      <c r="C29" s="3" t="s">
        <v>16</v>
      </c>
      <c r="D29" s="3" t="s">
        <v>1</v>
      </c>
      <c r="E29" s="4">
        <v>15</v>
      </c>
      <c r="F29" s="15" t="s">
        <v>89</v>
      </c>
      <c r="G29" s="15" t="s">
        <v>89</v>
      </c>
      <c r="H29" s="15" t="s">
        <v>90</v>
      </c>
      <c r="I29" s="16" t="s">
        <v>91</v>
      </c>
      <c r="J29" s="19" t="s">
        <v>77</v>
      </c>
      <c r="K29" s="20">
        <f t="shared" si="0"/>
        <v>111.00991525423727</v>
      </c>
      <c r="L29" s="5">
        <f t="shared" si="1"/>
        <v>19.98178474576271</v>
      </c>
      <c r="M29" s="17">
        <v>130.99169999999998</v>
      </c>
      <c r="N29" s="2">
        <v>85</v>
      </c>
    </row>
    <row r="30" spans="1:14" ht="24">
      <c r="A30" s="2">
        <v>25</v>
      </c>
      <c r="B30" s="13">
        <v>197752</v>
      </c>
      <c r="C30" s="3" t="s">
        <v>17</v>
      </c>
      <c r="D30" s="3" t="s">
        <v>1</v>
      </c>
      <c r="E30" s="4">
        <v>95</v>
      </c>
      <c r="F30" s="15" t="s">
        <v>89</v>
      </c>
      <c r="G30" s="15" t="s">
        <v>89</v>
      </c>
      <c r="H30" s="15" t="s">
        <v>90</v>
      </c>
      <c r="I30" s="16" t="s">
        <v>91</v>
      </c>
      <c r="J30" s="19" t="s">
        <v>77</v>
      </c>
      <c r="K30" s="20">
        <f t="shared" si="0"/>
        <v>1430.7531355932203</v>
      </c>
      <c r="L30" s="5">
        <f t="shared" si="1"/>
        <v>257.5355644067797</v>
      </c>
      <c r="M30" s="17">
        <v>1688.2887</v>
      </c>
      <c r="N30" s="2">
        <v>86</v>
      </c>
    </row>
    <row r="31" spans="1:14" ht="24">
      <c r="A31" s="2">
        <v>26</v>
      </c>
      <c r="B31" s="13">
        <v>214599</v>
      </c>
      <c r="C31" s="3" t="s">
        <v>18</v>
      </c>
      <c r="D31" s="3" t="s">
        <v>1</v>
      </c>
      <c r="E31" s="4">
        <v>45</v>
      </c>
      <c r="F31" s="15" t="s">
        <v>89</v>
      </c>
      <c r="G31" s="15" t="s">
        <v>89</v>
      </c>
      <c r="H31" s="15" t="s">
        <v>90</v>
      </c>
      <c r="I31" s="16" t="s">
        <v>91</v>
      </c>
      <c r="J31" s="19" t="s">
        <v>77</v>
      </c>
      <c r="K31" s="20">
        <f t="shared" si="0"/>
        <v>498.8345338983049</v>
      </c>
      <c r="L31" s="5">
        <f t="shared" si="1"/>
        <v>89.7902161016949</v>
      </c>
      <c r="M31" s="17">
        <v>588.6247499999998</v>
      </c>
      <c r="N31" s="2">
        <v>87</v>
      </c>
    </row>
    <row r="32" spans="1:14" ht="24">
      <c r="A32" s="2">
        <v>27</v>
      </c>
      <c r="B32" s="13">
        <v>139862</v>
      </c>
      <c r="C32" s="3" t="s">
        <v>19</v>
      </c>
      <c r="D32" s="3" t="s">
        <v>1</v>
      </c>
      <c r="E32" s="4">
        <v>50</v>
      </c>
      <c r="F32" s="15" t="s">
        <v>89</v>
      </c>
      <c r="G32" s="15" t="s">
        <v>89</v>
      </c>
      <c r="H32" s="15" t="s">
        <v>90</v>
      </c>
      <c r="I32" s="16" t="s">
        <v>91</v>
      </c>
      <c r="J32" s="19" t="s">
        <v>77</v>
      </c>
      <c r="K32" s="20">
        <f t="shared" si="0"/>
        <v>1106.5487288135594</v>
      </c>
      <c r="L32" s="5">
        <f t="shared" si="1"/>
        <v>199.17877118644068</v>
      </c>
      <c r="M32" s="17">
        <v>1305.7275</v>
      </c>
      <c r="N32" s="2">
        <v>88</v>
      </c>
    </row>
    <row r="33" spans="1:14" ht="24">
      <c r="A33" s="2">
        <v>28</v>
      </c>
      <c r="B33" s="13">
        <v>197544</v>
      </c>
      <c r="C33" s="3" t="s">
        <v>19</v>
      </c>
      <c r="D33" s="3" t="s">
        <v>1</v>
      </c>
      <c r="E33" s="4">
        <v>55</v>
      </c>
      <c r="F33" s="15" t="s">
        <v>89</v>
      </c>
      <c r="G33" s="15" t="s">
        <v>89</v>
      </c>
      <c r="H33" s="15" t="s">
        <v>90</v>
      </c>
      <c r="I33" s="16" t="s">
        <v>91</v>
      </c>
      <c r="J33" s="19" t="s">
        <v>77</v>
      </c>
      <c r="K33" s="20">
        <f t="shared" si="0"/>
        <v>1217.2036016949153</v>
      </c>
      <c r="L33" s="5">
        <f t="shared" si="1"/>
        <v>219.09664830508476</v>
      </c>
      <c r="M33" s="17">
        <v>1436.30025</v>
      </c>
      <c r="N33" s="2">
        <v>89</v>
      </c>
    </row>
    <row r="34" spans="1:14" ht="24">
      <c r="A34" s="2">
        <v>29</v>
      </c>
      <c r="B34" s="13">
        <v>140094</v>
      </c>
      <c r="C34" s="3" t="s">
        <v>20</v>
      </c>
      <c r="D34" s="3" t="s">
        <v>1</v>
      </c>
      <c r="E34" s="4">
        <v>34</v>
      </c>
      <c r="F34" s="15" t="s">
        <v>89</v>
      </c>
      <c r="G34" s="15" t="s">
        <v>89</v>
      </c>
      <c r="H34" s="15" t="s">
        <v>90</v>
      </c>
      <c r="I34" s="16" t="s">
        <v>91</v>
      </c>
      <c r="J34" s="19" t="s">
        <v>77</v>
      </c>
      <c r="K34" s="20">
        <f t="shared" si="0"/>
        <v>621.7750000000001</v>
      </c>
      <c r="L34" s="5">
        <f t="shared" si="1"/>
        <v>111.9195</v>
      </c>
      <c r="M34" s="17">
        <v>733.6945000000001</v>
      </c>
      <c r="N34" s="2">
        <v>90</v>
      </c>
    </row>
    <row r="35" spans="1:14" ht="24">
      <c r="A35" s="2">
        <v>30</v>
      </c>
      <c r="B35" s="13">
        <v>197753</v>
      </c>
      <c r="C35" s="3" t="s">
        <v>21</v>
      </c>
      <c r="D35" s="3" t="s">
        <v>1</v>
      </c>
      <c r="E35" s="4">
        <v>54</v>
      </c>
      <c r="F35" s="15" t="s">
        <v>89</v>
      </c>
      <c r="G35" s="15" t="s">
        <v>89</v>
      </c>
      <c r="H35" s="15" t="s">
        <v>90</v>
      </c>
      <c r="I35" s="16" t="s">
        <v>91</v>
      </c>
      <c r="J35" s="19" t="s">
        <v>77</v>
      </c>
      <c r="K35" s="20">
        <f t="shared" si="0"/>
        <v>2021.67213559322</v>
      </c>
      <c r="L35" s="5">
        <f t="shared" si="1"/>
        <v>363.9009844067796</v>
      </c>
      <c r="M35" s="17">
        <v>2385.5731199999996</v>
      </c>
      <c r="N35" s="2">
        <v>91</v>
      </c>
    </row>
    <row r="36" spans="1:14" ht="24">
      <c r="A36" s="2">
        <v>31</v>
      </c>
      <c r="B36" s="13">
        <v>143552</v>
      </c>
      <c r="C36" s="3" t="s">
        <v>22</v>
      </c>
      <c r="D36" s="3" t="s">
        <v>1</v>
      </c>
      <c r="E36" s="4">
        <v>103</v>
      </c>
      <c r="F36" s="15" t="s">
        <v>89</v>
      </c>
      <c r="G36" s="15" t="s">
        <v>89</v>
      </c>
      <c r="H36" s="15" t="s">
        <v>90</v>
      </c>
      <c r="I36" s="16" t="s">
        <v>91</v>
      </c>
      <c r="J36" s="19" t="s">
        <v>77</v>
      </c>
      <c r="K36" s="20">
        <f t="shared" si="0"/>
        <v>6688.246516949153</v>
      </c>
      <c r="L36" s="5">
        <f t="shared" si="1"/>
        <v>1203.8843730508474</v>
      </c>
      <c r="M36" s="17">
        <v>7892.13089</v>
      </c>
      <c r="N36" s="2">
        <v>95</v>
      </c>
    </row>
    <row r="37" spans="1:14" ht="24">
      <c r="A37" s="2">
        <v>32</v>
      </c>
      <c r="B37" s="13">
        <v>140240</v>
      </c>
      <c r="C37" s="3" t="s">
        <v>23</v>
      </c>
      <c r="D37" s="3" t="s">
        <v>1</v>
      </c>
      <c r="E37" s="4">
        <v>142</v>
      </c>
      <c r="F37" s="15" t="s">
        <v>89</v>
      </c>
      <c r="G37" s="15" t="s">
        <v>89</v>
      </c>
      <c r="H37" s="15" t="s">
        <v>90</v>
      </c>
      <c r="I37" s="16" t="s">
        <v>91</v>
      </c>
      <c r="J37" s="19" t="s">
        <v>77</v>
      </c>
      <c r="K37" s="20">
        <f t="shared" si="0"/>
        <v>4756.8712372881355</v>
      </c>
      <c r="L37" s="5">
        <f t="shared" si="1"/>
        <v>856.2368227118643</v>
      </c>
      <c r="M37" s="17">
        <v>5613.10806</v>
      </c>
      <c r="N37" s="2">
        <v>101</v>
      </c>
    </row>
    <row r="38" spans="1:14" ht="24">
      <c r="A38" s="2">
        <v>33</v>
      </c>
      <c r="B38" s="13">
        <v>85768</v>
      </c>
      <c r="C38" s="3" t="s">
        <v>24</v>
      </c>
      <c r="D38" s="3" t="s">
        <v>0</v>
      </c>
      <c r="E38" s="4">
        <v>0.09</v>
      </c>
      <c r="F38" s="15" t="s">
        <v>89</v>
      </c>
      <c r="G38" s="15" t="s">
        <v>89</v>
      </c>
      <c r="H38" s="15" t="s">
        <v>90</v>
      </c>
      <c r="I38" s="16" t="s">
        <v>91</v>
      </c>
      <c r="J38" s="19" t="s">
        <v>77</v>
      </c>
      <c r="K38" s="20">
        <f t="shared" si="0"/>
        <v>551.3300847457627</v>
      </c>
      <c r="L38" s="5">
        <f t="shared" si="1"/>
        <v>99.23941525423729</v>
      </c>
      <c r="M38" s="17">
        <v>650.5695000000001</v>
      </c>
      <c r="N38" s="2">
        <v>102</v>
      </c>
    </row>
    <row r="39" spans="1:14" ht="24">
      <c r="A39" s="2">
        <v>34</v>
      </c>
      <c r="B39" s="13">
        <v>50169</v>
      </c>
      <c r="C39" s="3" t="s">
        <v>25</v>
      </c>
      <c r="D39" s="3" t="s">
        <v>0</v>
      </c>
      <c r="E39" s="4">
        <v>0.02</v>
      </c>
      <c r="F39" s="15" t="s">
        <v>89</v>
      </c>
      <c r="G39" s="15" t="s">
        <v>89</v>
      </c>
      <c r="H39" s="15" t="s">
        <v>90</v>
      </c>
      <c r="I39" s="16" t="s">
        <v>91</v>
      </c>
      <c r="J39" s="19" t="s">
        <v>77</v>
      </c>
      <c r="K39" s="20">
        <f t="shared" si="0"/>
        <v>1823.8132203389828</v>
      </c>
      <c r="L39" s="5">
        <f t="shared" si="1"/>
        <v>328.2863796610169</v>
      </c>
      <c r="M39" s="17">
        <v>2152.0995999999996</v>
      </c>
      <c r="N39" s="2">
        <v>104</v>
      </c>
    </row>
    <row r="40" spans="1:14" ht="24">
      <c r="A40" s="2">
        <v>35</v>
      </c>
      <c r="B40" s="13">
        <v>85766</v>
      </c>
      <c r="C40" s="3" t="s">
        <v>26</v>
      </c>
      <c r="D40" s="3" t="s">
        <v>0</v>
      </c>
      <c r="E40" s="4">
        <v>0.15</v>
      </c>
      <c r="F40" s="15" t="s">
        <v>89</v>
      </c>
      <c r="G40" s="15" t="s">
        <v>89</v>
      </c>
      <c r="H40" s="15" t="s">
        <v>90</v>
      </c>
      <c r="I40" s="16" t="s">
        <v>91</v>
      </c>
      <c r="J40" s="19" t="s">
        <v>77</v>
      </c>
      <c r="K40" s="20">
        <f t="shared" si="0"/>
        <v>1175.6974576271189</v>
      </c>
      <c r="L40" s="5">
        <f t="shared" si="1"/>
        <v>211.6255423728814</v>
      </c>
      <c r="M40" s="17">
        <v>1387.3230000000003</v>
      </c>
      <c r="N40" s="2">
        <v>105</v>
      </c>
    </row>
    <row r="41" spans="1:14" ht="24">
      <c r="A41" s="2">
        <v>36</v>
      </c>
      <c r="B41" s="13">
        <v>139880</v>
      </c>
      <c r="C41" s="3" t="s">
        <v>27</v>
      </c>
      <c r="D41" s="3" t="s">
        <v>1</v>
      </c>
      <c r="E41" s="4">
        <v>30</v>
      </c>
      <c r="F41" s="15" t="s">
        <v>89</v>
      </c>
      <c r="G41" s="15" t="s">
        <v>89</v>
      </c>
      <c r="H41" s="15" t="s">
        <v>90</v>
      </c>
      <c r="I41" s="16" t="s">
        <v>91</v>
      </c>
      <c r="J41" s="19" t="s">
        <v>77</v>
      </c>
      <c r="K41" s="20">
        <f t="shared" si="0"/>
        <v>441.9432203389831</v>
      </c>
      <c r="L41" s="5">
        <f t="shared" si="1"/>
        <v>79.54977966101696</v>
      </c>
      <c r="M41" s="17">
        <v>521.493</v>
      </c>
      <c r="N41" s="2">
        <v>108</v>
      </c>
    </row>
    <row r="42" spans="1:14" ht="24">
      <c r="A42" s="2">
        <v>37</v>
      </c>
      <c r="B42" s="13">
        <v>207116</v>
      </c>
      <c r="C42" s="3" t="s">
        <v>28</v>
      </c>
      <c r="D42" s="3" t="s">
        <v>1</v>
      </c>
      <c r="E42" s="4">
        <v>30</v>
      </c>
      <c r="F42" s="15" t="s">
        <v>89</v>
      </c>
      <c r="G42" s="15" t="s">
        <v>89</v>
      </c>
      <c r="H42" s="15" t="s">
        <v>90</v>
      </c>
      <c r="I42" s="16" t="s">
        <v>91</v>
      </c>
      <c r="J42" s="19" t="s">
        <v>77</v>
      </c>
      <c r="K42" s="20">
        <f t="shared" si="0"/>
        <v>1948.0329661016954</v>
      </c>
      <c r="L42" s="5">
        <f t="shared" si="1"/>
        <v>350.6459338983051</v>
      </c>
      <c r="M42" s="17">
        <v>2298.6789000000003</v>
      </c>
      <c r="N42" s="2">
        <v>109</v>
      </c>
    </row>
    <row r="43" spans="1:14" ht="24">
      <c r="A43" s="2">
        <v>38</v>
      </c>
      <c r="B43" s="13">
        <v>149525</v>
      </c>
      <c r="C43" s="3" t="s">
        <v>29</v>
      </c>
      <c r="D43" s="3" t="s">
        <v>1</v>
      </c>
      <c r="E43" s="4">
        <v>80</v>
      </c>
      <c r="F43" s="15" t="s">
        <v>89</v>
      </c>
      <c r="G43" s="15" t="s">
        <v>89</v>
      </c>
      <c r="H43" s="15" t="s">
        <v>90</v>
      </c>
      <c r="I43" s="16" t="s">
        <v>91</v>
      </c>
      <c r="J43" s="19" t="s">
        <v>77</v>
      </c>
      <c r="K43" s="20">
        <f t="shared" si="0"/>
        <v>631.1864406779661</v>
      </c>
      <c r="L43" s="5">
        <f t="shared" si="1"/>
        <v>113.6135593220339</v>
      </c>
      <c r="M43" s="17">
        <v>744.8</v>
      </c>
      <c r="N43" s="2">
        <v>112</v>
      </c>
    </row>
    <row r="44" spans="1:14" ht="24">
      <c r="A44" s="2">
        <v>39</v>
      </c>
      <c r="B44" s="13">
        <v>49689</v>
      </c>
      <c r="C44" s="3" t="s">
        <v>30</v>
      </c>
      <c r="D44" s="3" t="s">
        <v>0</v>
      </c>
      <c r="E44" s="4">
        <v>0.075</v>
      </c>
      <c r="F44" s="15" t="s">
        <v>89</v>
      </c>
      <c r="G44" s="15" t="s">
        <v>89</v>
      </c>
      <c r="H44" s="15" t="s">
        <v>90</v>
      </c>
      <c r="I44" s="16" t="s">
        <v>91</v>
      </c>
      <c r="J44" s="19" t="s">
        <v>77</v>
      </c>
      <c r="K44" s="20">
        <f t="shared" si="0"/>
        <v>502.1313559322034</v>
      </c>
      <c r="L44" s="5">
        <f t="shared" si="1"/>
        <v>90.38364406779661</v>
      </c>
      <c r="M44" s="17">
        <v>592.515</v>
      </c>
      <c r="N44" s="2">
        <v>116</v>
      </c>
    </row>
    <row r="45" spans="1:14" ht="24">
      <c r="A45" s="2">
        <v>40</v>
      </c>
      <c r="B45" s="13">
        <v>140299</v>
      </c>
      <c r="C45" s="3" t="s">
        <v>31</v>
      </c>
      <c r="D45" s="3" t="s">
        <v>1</v>
      </c>
      <c r="E45" s="4">
        <v>140</v>
      </c>
      <c r="F45" s="15" t="s">
        <v>89</v>
      </c>
      <c r="G45" s="15" t="s">
        <v>89</v>
      </c>
      <c r="H45" s="15" t="s">
        <v>90</v>
      </c>
      <c r="I45" s="16" t="s">
        <v>91</v>
      </c>
      <c r="J45" s="19" t="s">
        <v>77</v>
      </c>
      <c r="K45" s="20">
        <f t="shared" si="0"/>
        <v>5042.864067796611</v>
      </c>
      <c r="L45" s="5">
        <f t="shared" si="1"/>
        <v>907.7155322033899</v>
      </c>
      <c r="M45" s="17">
        <v>5950.579600000001</v>
      </c>
      <c r="N45" s="2">
        <v>119</v>
      </c>
    </row>
    <row r="46" spans="1:14" ht="24">
      <c r="A46" s="2">
        <v>41</v>
      </c>
      <c r="B46" s="13">
        <v>185011</v>
      </c>
      <c r="C46" s="3" t="s">
        <v>32</v>
      </c>
      <c r="D46" s="3" t="s">
        <v>1</v>
      </c>
      <c r="E46" s="4">
        <v>100</v>
      </c>
      <c r="F46" s="15" t="s">
        <v>89</v>
      </c>
      <c r="G46" s="15" t="s">
        <v>89</v>
      </c>
      <c r="H46" s="15" t="s">
        <v>90</v>
      </c>
      <c r="I46" s="16" t="s">
        <v>91</v>
      </c>
      <c r="J46" s="19" t="s">
        <v>77</v>
      </c>
      <c r="K46" s="20">
        <f t="shared" si="0"/>
        <v>1595.436440677966</v>
      </c>
      <c r="L46" s="5">
        <f t="shared" si="1"/>
        <v>287.17855932203383</v>
      </c>
      <c r="M46" s="17">
        <v>1882.6149999999998</v>
      </c>
      <c r="N46" s="2">
        <v>122</v>
      </c>
    </row>
    <row r="47" spans="1:14" ht="24">
      <c r="A47" s="2">
        <v>42</v>
      </c>
      <c r="B47" s="13">
        <v>214767</v>
      </c>
      <c r="C47" s="3" t="s">
        <v>33</v>
      </c>
      <c r="D47" s="3" t="s">
        <v>1</v>
      </c>
      <c r="E47" s="4">
        <v>105</v>
      </c>
      <c r="F47" s="15" t="s">
        <v>89</v>
      </c>
      <c r="G47" s="15" t="s">
        <v>89</v>
      </c>
      <c r="H47" s="15" t="s">
        <v>90</v>
      </c>
      <c r="I47" s="16" t="s">
        <v>91</v>
      </c>
      <c r="J47" s="19" t="s">
        <v>77</v>
      </c>
      <c r="K47" s="20">
        <f t="shared" si="0"/>
        <v>2333.5751694915257</v>
      </c>
      <c r="L47" s="5">
        <f t="shared" si="1"/>
        <v>420.04353050847465</v>
      </c>
      <c r="M47" s="17">
        <v>2753.6187000000004</v>
      </c>
      <c r="N47" s="2">
        <v>128</v>
      </c>
    </row>
    <row r="48" spans="1:14" ht="24">
      <c r="A48" s="2">
        <v>43</v>
      </c>
      <c r="B48" s="13">
        <v>143613</v>
      </c>
      <c r="C48" s="3" t="s">
        <v>34</v>
      </c>
      <c r="D48" s="3" t="s">
        <v>1</v>
      </c>
      <c r="E48" s="4">
        <v>143</v>
      </c>
      <c r="F48" s="15" t="s">
        <v>89</v>
      </c>
      <c r="G48" s="15" t="s">
        <v>89</v>
      </c>
      <c r="H48" s="15" t="s">
        <v>90</v>
      </c>
      <c r="I48" s="16" t="s">
        <v>91</v>
      </c>
      <c r="J48" s="19" t="s">
        <v>77</v>
      </c>
      <c r="K48" s="20">
        <f t="shared" si="0"/>
        <v>3900.506779661016</v>
      </c>
      <c r="L48" s="5">
        <f t="shared" si="1"/>
        <v>702.0912203389829</v>
      </c>
      <c r="M48" s="17">
        <v>4602.597999999999</v>
      </c>
      <c r="N48" s="2">
        <v>129</v>
      </c>
    </row>
    <row r="49" spans="1:14" ht="24">
      <c r="A49" s="2">
        <v>44</v>
      </c>
      <c r="B49" s="13">
        <v>197557</v>
      </c>
      <c r="C49" s="3" t="s">
        <v>34</v>
      </c>
      <c r="D49" s="3" t="s">
        <v>1</v>
      </c>
      <c r="E49" s="4">
        <v>95</v>
      </c>
      <c r="F49" s="15" t="s">
        <v>89</v>
      </c>
      <c r="G49" s="15" t="s">
        <v>89</v>
      </c>
      <c r="H49" s="15" t="s">
        <v>90</v>
      </c>
      <c r="I49" s="16" t="s">
        <v>91</v>
      </c>
      <c r="J49" s="19" t="s">
        <v>77</v>
      </c>
      <c r="K49" s="20">
        <f t="shared" si="0"/>
        <v>2591.2457627118647</v>
      </c>
      <c r="L49" s="5">
        <f t="shared" si="1"/>
        <v>466.4242372881356</v>
      </c>
      <c r="M49" s="17">
        <v>3057.67</v>
      </c>
      <c r="N49" s="2">
        <v>131</v>
      </c>
    </row>
    <row r="50" spans="1:14" ht="24">
      <c r="A50" s="2">
        <v>45</v>
      </c>
      <c r="B50" s="13">
        <v>214698</v>
      </c>
      <c r="C50" s="3" t="s">
        <v>34</v>
      </c>
      <c r="D50" s="3" t="s">
        <v>1</v>
      </c>
      <c r="E50" s="4">
        <v>62</v>
      </c>
      <c r="F50" s="15" t="s">
        <v>89</v>
      </c>
      <c r="G50" s="15" t="s">
        <v>89</v>
      </c>
      <c r="H50" s="15" t="s">
        <v>90</v>
      </c>
      <c r="I50" s="16" t="s">
        <v>91</v>
      </c>
      <c r="J50" s="19" t="s">
        <v>77</v>
      </c>
      <c r="K50" s="20">
        <f t="shared" si="0"/>
        <v>1691.1288135593218</v>
      </c>
      <c r="L50" s="5">
        <f t="shared" si="1"/>
        <v>304.4031864406779</v>
      </c>
      <c r="M50" s="17">
        <v>1995.5319999999997</v>
      </c>
      <c r="N50" s="2">
        <v>132</v>
      </c>
    </row>
    <row r="51" spans="1:14" ht="24">
      <c r="A51" s="2">
        <v>46</v>
      </c>
      <c r="B51" s="13">
        <v>197558</v>
      </c>
      <c r="C51" s="3" t="s">
        <v>35</v>
      </c>
      <c r="D51" s="3" t="s">
        <v>1</v>
      </c>
      <c r="E51" s="4">
        <v>35</v>
      </c>
      <c r="F51" s="15" t="s">
        <v>89</v>
      </c>
      <c r="G51" s="15" t="s">
        <v>89</v>
      </c>
      <c r="H51" s="15" t="s">
        <v>90</v>
      </c>
      <c r="I51" s="16" t="s">
        <v>91</v>
      </c>
      <c r="J51" s="19" t="s">
        <v>77</v>
      </c>
      <c r="K51" s="20">
        <f t="shared" si="0"/>
        <v>966.5042372881358</v>
      </c>
      <c r="L51" s="5">
        <f t="shared" si="1"/>
        <v>173.97076271186444</v>
      </c>
      <c r="M51" s="17">
        <v>1140.4750000000001</v>
      </c>
      <c r="N51" s="2">
        <v>137</v>
      </c>
    </row>
    <row r="52" spans="1:14" ht="24">
      <c r="A52" s="2">
        <v>47</v>
      </c>
      <c r="B52" s="13">
        <v>143633</v>
      </c>
      <c r="C52" s="3" t="s">
        <v>36</v>
      </c>
      <c r="D52" s="3" t="s">
        <v>1</v>
      </c>
      <c r="E52" s="4">
        <v>20</v>
      </c>
      <c r="F52" s="15" t="s">
        <v>89</v>
      </c>
      <c r="G52" s="15" t="s">
        <v>89</v>
      </c>
      <c r="H52" s="15" t="s">
        <v>90</v>
      </c>
      <c r="I52" s="16" t="s">
        <v>91</v>
      </c>
      <c r="J52" s="19" t="s">
        <v>77</v>
      </c>
      <c r="K52" s="20">
        <f t="shared" si="0"/>
        <v>94.00169491525425</v>
      </c>
      <c r="L52" s="5">
        <f t="shared" si="1"/>
        <v>16.920305084745763</v>
      </c>
      <c r="M52" s="17">
        <v>110.92200000000001</v>
      </c>
      <c r="N52" s="2">
        <v>140</v>
      </c>
    </row>
    <row r="53" spans="1:14" ht="24">
      <c r="A53" s="2">
        <v>48</v>
      </c>
      <c r="B53" s="13">
        <v>214803</v>
      </c>
      <c r="C53" s="3" t="s">
        <v>37</v>
      </c>
      <c r="D53" s="3" t="s">
        <v>1</v>
      </c>
      <c r="E53" s="4">
        <v>100</v>
      </c>
      <c r="F53" s="15" t="s">
        <v>89</v>
      </c>
      <c r="G53" s="15" t="s">
        <v>89</v>
      </c>
      <c r="H53" s="15" t="s">
        <v>90</v>
      </c>
      <c r="I53" s="16" t="s">
        <v>91</v>
      </c>
      <c r="J53" s="19" t="s">
        <v>77</v>
      </c>
      <c r="K53" s="20">
        <f t="shared" si="0"/>
        <v>1381.8474576271183</v>
      </c>
      <c r="L53" s="5">
        <f t="shared" si="1"/>
        <v>248.7325423728813</v>
      </c>
      <c r="M53" s="17">
        <v>1630.5799999999997</v>
      </c>
      <c r="N53" s="2">
        <v>146</v>
      </c>
    </row>
    <row r="54" spans="1:14" ht="24">
      <c r="A54" s="2">
        <v>49</v>
      </c>
      <c r="B54" s="13">
        <v>214804</v>
      </c>
      <c r="C54" s="3" t="s">
        <v>37</v>
      </c>
      <c r="D54" s="3" t="s">
        <v>1</v>
      </c>
      <c r="E54" s="4">
        <v>108</v>
      </c>
      <c r="F54" s="15" t="s">
        <v>89</v>
      </c>
      <c r="G54" s="15" t="s">
        <v>89</v>
      </c>
      <c r="H54" s="15" t="s">
        <v>90</v>
      </c>
      <c r="I54" s="16" t="s">
        <v>91</v>
      </c>
      <c r="J54" s="19" t="s">
        <v>77</v>
      </c>
      <c r="K54" s="20">
        <f t="shared" si="0"/>
        <v>1492.3952542372879</v>
      </c>
      <c r="L54" s="5">
        <f t="shared" si="1"/>
        <v>268.6311457627118</v>
      </c>
      <c r="M54" s="17">
        <v>1761.0263999999997</v>
      </c>
      <c r="N54" s="2">
        <v>147</v>
      </c>
    </row>
    <row r="55" spans="1:14" ht="24">
      <c r="A55" s="2">
        <v>50</v>
      </c>
      <c r="B55" s="13">
        <v>214806</v>
      </c>
      <c r="C55" s="3" t="s">
        <v>37</v>
      </c>
      <c r="D55" s="3" t="s">
        <v>1</v>
      </c>
      <c r="E55" s="4">
        <v>178</v>
      </c>
      <c r="F55" s="15" t="s">
        <v>89</v>
      </c>
      <c r="G55" s="15" t="s">
        <v>89</v>
      </c>
      <c r="H55" s="15" t="s">
        <v>90</v>
      </c>
      <c r="I55" s="16" t="s">
        <v>91</v>
      </c>
      <c r="J55" s="19" t="s">
        <v>77</v>
      </c>
      <c r="K55" s="20">
        <f t="shared" si="0"/>
        <v>2459.6884745762704</v>
      </c>
      <c r="L55" s="5">
        <f t="shared" si="1"/>
        <v>442.7439254237287</v>
      </c>
      <c r="M55" s="17">
        <v>2902.4323999999992</v>
      </c>
      <c r="N55" s="2">
        <v>148</v>
      </c>
    </row>
    <row r="56" spans="1:14" ht="24">
      <c r="A56" s="2">
        <v>51</v>
      </c>
      <c r="B56" s="13">
        <v>140188</v>
      </c>
      <c r="C56" s="3" t="s">
        <v>38</v>
      </c>
      <c r="D56" s="3" t="s">
        <v>1</v>
      </c>
      <c r="E56" s="4">
        <v>170</v>
      </c>
      <c r="F56" s="15" t="s">
        <v>89</v>
      </c>
      <c r="G56" s="15" t="s">
        <v>89</v>
      </c>
      <c r="H56" s="15" t="s">
        <v>90</v>
      </c>
      <c r="I56" s="16" t="s">
        <v>91</v>
      </c>
      <c r="J56" s="19" t="s">
        <v>77</v>
      </c>
      <c r="K56" s="20">
        <f t="shared" si="0"/>
        <v>2739.833813559322</v>
      </c>
      <c r="L56" s="5">
        <f t="shared" si="1"/>
        <v>493.170086440678</v>
      </c>
      <c r="M56" s="17">
        <v>3233.0039</v>
      </c>
      <c r="N56" s="2">
        <v>158</v>
      </c>
    </row>
    <row r="57" spans="1:14" ht="24">
      <c r="A57" s="2">
        <v>52</v>
      </c>
      <c r="B57" s="13">
        <v>130819</v>
      </c>
      <c r="C57" s="3" t="s">
        <v>39</v>
      </c>
      <c r="D57" s="3" t="s">
        <v>0</v>
      </c>
      <c r="E57" s="4">
        <v>0.25</v>
      </c>
      <c r="F57" s="15" t="s">
        <v>89</v>
      </c>
      <c r="G57" s="15" t="s">
        <v>89</v>
      </c>
      <c r="H57" s="15" t="s">
        <v>90</v>
      </c>
      <c r="I57" s="16" t="s">
        <v>91</v>
      </c>
      <c r="J57" s="19" t="s">
        <v>77</v>
      </c>
      <c r="K57" s="20">
        <f t="shared" si="0"/>
        <v>2479.3792372881353</v>
      </c>
      <c r="L57" s="5">
        <f t="shared" si="1"/>
        <v>446.2882627118643</v>
      </c>
      <c r="M57" s="17">
        <v>2925.6674999999996</v>
      </c>
      <c r="N57" s="2">
        <v>171</v>
      </c>
    </row>
    <row r="58" spans="1:14" ht="24">
      <c r="A58" s="2">
        <v>53</v>
      </c>
      <c r="B58" s="13">
        <v>140003</v>
      </c>
      <c r="C58" s="3" t="s">
        <v>40</v>
      </c>
      <c r="D58" s="3" t="s">
        <v>1</v>
      </c>
      <c r="E58" s="4">
        <v>90</v>
      </c>
      <c r="F58" s="15" t="s">
        <v>89</v>
      </c>
      <c r="G58" s="15" t="s">
        <v>89</v>
      </c>
      <c r="H58" s="15" t="s">
        <v>90</v>
      </c>
      <c r="I58" s="16" t="s">
        <v>91</v>
      </c>
      <c r="J58" s="19" t="s">
        <v>77</v>
      </c>
      <c r="K58" s="20">
        <f t="shared" si="0"/>
        <v>1034.8977966101695</v>
      </c>
      <c r="L58" s="5">
        <f t="shared" si="1"/>
        <v>186.2816033898305</v>
      </c>
      <c r="M58" s="17">
        <v>1221.1794</v>
      </c>
      <c r="N58" s="2">
        <v>179</v>
      </c>
    </row>
    <row r="59" spans="1:14" ht="24">
      <c r="A59" s="2">
        <v>54</v>
      </c>
      <c r="B59" s="13">
        <v>140049</v>
      </c>
      <c r="C59" s="3" t="s">
        <v>41</v>
      </c>
      <c r="D59" s="3" t="s">
        <v>1</v>
      </c>
      <c r="E59" s="4">
        <v>230</v>
      </c>
      <c r="F59" s="15" t="s">
        <v>89</v>
      </c>
      <c r="G59" s="15" t="s">
        <v>89</v>
      </c>
      <c r="H59" s="15" t="s">
        <v>90</v>
      </c>
      <c r="I59" s="16" t="s">
        <v>91</v>
      </c>
      <c r="J59" s="19" t="s">
        <v>77</v>
      </c>
      <c r="K59" s="20">
        <f t="shared" si="0"/>
        <v>10727.757457627118</v>
      </c>
      <c r="L59" s="5">
        <f t="shared" si="1"/>
        <v>1930.9963423728814</v>
      </c>
      <c r="M59" s="17">
        <v>12658.753799999999</v>
      </c>
      <c r="N59" s="2">
        <v>184</v>
      </c>
    </row>
    <row r="60" spans="1:14" ht="24">
      <c r="A60" s="2">
        <v>55</v>
      </c>
      <c r="B60" s="13">
        <v>140048</v>
      </c>
      <c r="C60" s="3" t="s">
        <v>41</v>
      </c>
      <c r="D60" s="3" t="s">
        <v>1</v>
      </c>
      <c r="E60" s="4">
        <v>110</v>
      </c>
      <c r="F60" s="15" t="s">
        <v>89</v>
      </c>
      <c r="G60" s="15" t="s">
        <v>89</v>
      </c>
      <c r="H60" s="15" t="s">
        <v>90</v>
      </c>
      <c r="I60" s="16" t="s">
        <v>91</v>
      </c>
      <c r="J60" s="19" t="s">
        <v>77</v>
      </c>
      <c r="K60" s="20">
        <f t="shared" si="0"/>
        <v>5130.666610169491</v>
      </c>
      <c r="L60" s="5">
        <f t="shared" si="1"/>
        <v>923.5199898305084</v>
      </c>
      <c r="M60" s="17">
        <v>6054.186599999999</v>
      </c>
      <c r="N60" s="2">
        <v>185</v>
      </c>
    </row>
    <row r="61" spans="1:14" ht="24">
      <c r="A61" s="2">
        <v>56</v>
      </c>
      <c r="B61" s="13">
        <v>133008</v>
      </c>
      <c r="C61" s="3" t="s">
        <v>42</v>
      </c>
      <c r="D61" s="3" t="s">
        <v>0</v>
      </c>
      <c r="E61" s="4">
        <v>0.2</v>
      </c>
      <c r="F61" s="15" t="s">
        <v>89</v>
      </c>
      <c r="G61" s="15" t="s">
        <v>89</v>
      </c>
      <c r="H61" s="15" t="s">
        <v>90</v>
      </c>
      <c r="I61" s="16" t="s">
        <v>91</v>
      </c>
      <c r="J61" s="19" t="s">
        <v>77</v>
      </c>
      <c r="K61" s="20">
        <f t="shared" si="0"/>
        <v>13065.784745762714</v>
      </c>
      <c r="L61" s="5">
        <f t="shared" si="1"/>
        <v>2351.8412542372885</v>
      </c>
      <c r="M61" s="17">
        <v>15417.626000000002</v>
      </c>
      <c r="N61" s="2">
        <v>186</v>
      </c>
    </row>
    <row r="62" spans="1:14" ht="24">
      <c r="A62" s="2">
        <v>57</v>
      </c>
      <c r="B62" s="13">
        <v>188689</v>
      </c>
      <c r="C62" s="3" t="s">
        <v>43</v>
      </c>
      <c r="D62" s="3" t="s">
        <v>1</v>
      </c>
      <c r="E62" s="4">
        <v>290</v>
      </c>
      <c r="F62" s="15" t="s">
        <v>89</v>
      </c>
      <c r="G62" s="15" t="s">
        <v>89</v>
      </c>
      <c r="H62" s="15" t="s">
        <v>90</v>
      </c>
      <c r="I62" s="16" t="s">
        <v>91</v>
      </c>
      <c r="J62" s="19" t="s">
        <v>77</v>
      </c>
      <c r="K62" s="20">
        <f t="shared" si="0"/>
        <v>7603.846694915254</v>
      </c>
      <c r="L62" s="5">
        <f t="shared" si="1"/>
        <v>1368.6924050847456</v>
      </c>
      <c r="M62" s="17">
        <v>8972.5391</v>
      </c>
      <c r="N62" s="2">
        <v>208</v>
      </c>
    </row>
    <row r="63" spans="1:14" ht="24">
      <c r="A63" s="2">
        <v>58</v>
      </c>
      <c r="B63" s="13">
        <v>140074</v>
      </c>
      <c r="C63" s="3" t="s">
        <v>43</v>
      </c>
      <c r="D63" s="3" t="s">
        <v>1</v>
      </c>
      <c r="E63" s="4">
        <v>380</v>
      </c>
      <c r="F63" s="15" t="s">
        <v>89</v>
      </c>
      <c r="G63" s="15" t="s">
        <v>89</v>
      </c>
      <c r="H63" s="15" t="s">
        <v>90</v>
      </c>
      <c r="I63" s="16" t="s">
        <v>91</v>
      </c>
      <c r="J63" s="19" t="s">
        <v>77</v>
      </c>
      <c r="K63" s="20">
        <f t="shared" si="0"/>
        <v>9963.661186440677</v>
      </c>
      <c r="L63" s="5">
        <f t="shared" si="1"/>
        <v>1793.459013559322</v>
      </c>
      <c r="M63" s="17">
        <v>11757.1202</v>
      </c>
      <c r="N63" s="2">
        <v>209</v>
      </c>
    </row>
    <row r="64" spans="1:14" ht="24">
      <c r="A64" s="2">
        <v>59</v>
      </c>
      <c r="B64" s="13">
        <v>143722</v>
      </c>
      <c r="C64" s="3" t="s">
        <v>44</v>
      </c>
      <c r="D64" s="3" t="s">
        <v>1</v>
      </c>
      <c r="E64" s="4">
        <v>190</v>
      </c>
      <c r="F64" s="15" t="s">
        <v>89</v>
      </c>
      <c r="G64" s="15" t="s">
        <v>89</v>
      </c>
      <c r="H64" s="15" t="s">
        <v>90</v>
      </c>
      <c r="I64" s="16" t="s">
        <v>91</v>
      </c>
      <c r="J64" s="19" t="s">
        <v>77</v>
      </c>
      <c r="K64" s="20">
        <f t="shared" si="0"/>
        <v>12412.495508474578</v>
      </c>
      <c r="L64" s="5">
        <f t="shared" si="1"/>
        <v>2234.2491915254245</v>
      </c>
      <c r="M64" s="17">
        <v>14646.744700000003</v>
      </c>
      <c r="N64" s="2">
        <v>220</v>
      </c>
    </row>
    <row r="65" spans="1:14" ht="24">
      <c r="A65" s="2">
        <v>60</v>
      </c>
      <c r="B65" s="13">
        <v>143720</v>
      </c>
      <c r="C65" s="3" t="s">
        <v>44</v>
      </c>
      <c r="D65" s="3" t="s">
        <v>1</v>
      </c>
      <c r="E65" s="4">
        <v>114</v>
      </c>
      <c r="F65" s="15" t="s">
        <v>89</v>
      </c>
      <c r="G65" s="15" t="s">
        <v>89</v>
      </c>
      <c r="H65" s="15" t="s">
        <v>90</v>
      </c>
      <c r="I65" s="16" t="s">
        <v>91</v>
      </c>
      <c r="J65" s="19" t="s">
        <v>77</v>
      </c>
      <c r="K65" s="20">
        <f t="shared" si="0"/>
        <v>7447.497305084747</v>
      </c>
      <c r="L65" s="5">
        <f t="shared" si="1"/>
        <v>1340.5495149152546</v>
      </c>
      <c r="M65" s="17">
        <v>8788.046820000001</v>
      </c>
      <c r="N65" s="2">
        <v>221</v>
      </c>
    </row>
    <row r="66" spans="1:14" ht="24">
      <c r="A66" s="2">
        <v>61</v>
      </c>
      <c r="B66" s="13">
        <v>143719</v>
      </c>
      <c r="C66" s="3" t="s">
        <v>44</v>
      </c>
      <c r="D66" s="3" t="s">
        <v>1</v>
      </c>
      <c r="E66" s="4">
        <v>154</v>
      </c>
      <c r="F66" s="15" t="s">
        <v>89</v>
      </c>
      <c r="G66" s="15" t="s">
        <v>89</v>
      </c>
      <c r="H66" s="15" t="s">
        <v>90</v>
      </c>
      <c r="I66" s="16" t="s">
        <v>91</v>
      </c>
      <c r="J66" s="19" t="s">
        <v>77</v>
      </c>
      <c r="K66" s="20">
        <f t="shared" si="0"/>
        <v>5565.896711864407</v>
      </c>
      <c r="L66" s="5">
        <f t="shared" si="1"/>
        <v>1001.8614081355933</v>
      </c>
      <c r="M66" s="17">
        <v>6567.75812</v>
      </c>
      <c r="N66" s="2">
        <v>222</v>
      </c>
    </row>
    <row r="67" spans="1:14" ht="24">
      <c r="A67" s="2">
        <v>62</v>
      </c>
      <c r="B67" s="13">
        <v>140019</v>
      </c>
      <c r="C67" s="3" t="s">
        <v>45</v>
      </c>
      <c r="D67" s="3" t="s">
        <v>1</v>
      </c>
      <c r="E67" s="4">
        <v>369</v>
      </c>
      <c r="F67" s="15" t="s">
        <v>89</v>
      </c>
      <c r="G67" s="15" t="s">
        <v>89</v>
      </c>
      <c r="H67" s="15" t="s">
        <v>90</v>
      </c>
      <c r="I67" s="16" t="s">
        <v>91</v>
      </c>
      <c r="J67" s="19" t="s">
        <v>77</v>
      </c>
      <c r="K67" s="20">
        <f t="shared" si="0"/>
        <v>20318.70981355932</v>
      </c>
      <c r="L67" s="5">
        <f t="shared" si="1"/>
        <v>3657.3677664406773</v>
      </c>
      <c r="M67" s="17">
        <v>23976.077579999997</v>
      </c>
      <c r="N67" s="2">
        <v>290</v>
      </c>
    </row>
    <row r="68" spans="1:14" ht="24">
      <c r="A68" s="2">
        <v>63</v>
      </c>
      <c r="B68" s="13">
        <v>140022</v>
      </c>
      <c r="C68" s="3" t="s">
        <v>45</v>
      </c>
      <c r="D68" s="3" t="s">
        <v>1</v>
      </c>
      <c r="E68" s="4">
        <v>91</v>
      </c>
      <c r="F68" s="15" t="s">
        <v>89</v>
      </c>
      <c r="G68" s="15" t="s">
        <v>89</v>
      </c>
      <c r="H68" s="15" t="s">
        <v>90</v>
      </c>
      <c r="I68" s="16" t="s">
        <v>91</v>
      </c>
      <c r="J68" s="19" t="s">
        <v>77</v>
      </c>
      <c r="K68" s="20">
        <f t="shared" si="0"/>
        <v>5010.84713559322</v>
      </c>
      <c r="L68" s="5">
        <f t="shared" si="1"/>
        <v>901.9524844067795</v>
      </c>
      <c r="M68" s="17">
        <v>5912.799619999999</v>
      </c>
      <c r="N68" s="2">
        <v>291</v>
      </c>
    </row>
    <row r="69" spans="1:14" ht="24">
      <c r="A69" s="2">
        <v>64</v>
      </c>
      <c r="B69" s="13">
        <v>140017</v>
      </c>
      <c r="C69" s="3" t="s">
        <v>45</v>
      </c>
      <c r="D69" s="3" t="s">
        <v>1</v>
      </c>
      <c r="E69" s="4">
        <v>335</v>
      </c>
      <c r="F69" s="15" t="s">
        <v>89</v>
      </c>
      <c r="G69" s="15" t="s">
        <v>89</v>
      </c>
      <c r="H69" s="15" t="s">
        <v>90</v>
      </c>
      <c r="I69" s="16" t="s">
        <v>91</v>
      </c>
      <c r="J69" s="19" t="s">
        <v>77</v>
      </c>
      <c r="K69" s="20">
        <f t="shared" si="0"/>
        <v>18446.525169491524</v>
      </c>
      <c r="L69" s="5">
        <f t="shared" si="1"/>
        <v>3320.3745305084744</v>
      </c>
      <c r="M69" s="17">
        <v>21766.899699999998</v>
      </c>
      <c r="N69" s="2">
        <v>297</v>
      </c>
    </row>
    <row r="70" spans="1:14" ht="24">
      <c r="A70" s="2">
        <v>65</v>
      </c>
      <c r="B70" s="13">
        <v>151196</v>
      </c>
      <c r="C70" s="3" t="s">
        <v>46</v>
      </c>
      <c r="D70" s="3" t="s">
        <v>1</v>
      </c>
      <c r="E70" s="4">
        <v>225</v>
      </c>
      <c r="F70" s="15" t="s">
        <v>89</v>
      </c>
      <c r="G70" s="15" t="s">
        <v>89</v>
      </c>
      <c r="H70" s="15" t="s">
        <v>90</v>
      </c>
      <c r="I70" s="16" t="s">
        <v>91</v>
      </c>
      <c r="J70" s="19" t="s">
        <v>77</v>
      </c>
      <c r="K70" s="20">
        <f t="shared" si="0"/>
        <v>18243.59872881356</v>
      </c>
      <c r="L70" s="5">
        <f t="shared" si="1"/>
        <v>3283.8477711864402</v>
      </c>
      <c r="M70" s="17">
        <v>21527.4465</v>
      </c>
      <c r="N70" s="2">
        <v>300</v>
      </c>
    </row>
    <row r="71" spans="1:14" ht="24">
      <c r="A71" s="2">
        <v>66</v>
      </c>
      <c r="B71" s="13">
        <v>140089</v>
      </c>
      <c r="C71" s="3" t="s">
        <v>47</v>
      </c>
      <c r="D71" s="3" t="s">
        <v>1</v>
      </c>
      <c r="E71" s="4">
        <v>400</v>
      </c>
      <c r="F71" s="15" t="s">
        <v>89</v>
      </c>
      <c r="G71" s="15" t="s">
        <v>89</v>
      </c>
      <c r="H71" s="15" t="s">
        <v>90</v>
      </c>
      <c r="I71" s="16" t="s">
        <v>91</v>
      </c>
      <c r="J71" s="19" t="s">
        <v>77</v>
      </c>
      <c r="K71" s="20">
        <f aca="true" t="shared" si="2" ref="K71:K97">M71-L71</f>
        <v>18930.63389830508</v>
      </c>
      <c r="L71" s="5">
        <f aca="true" t="shared" si="3" ref="L71:L97">M71*18/118</f>
        <v>3407.5141016949146</v>
      </c>
      <c r="M71" s="17">
        <v>22338.147999999997</v>
      </c>
      <c r="N71" s="2">
        <v>335</v>
      </c>
    </row>
    <row r="72" spans="1:14" ht="24">
      <c r="A72" s="2">
        <v>67</v>
      </c>
      <c r="B72" s="13">
        <v>140088</v>
      </c>
      <c r="C72" s="3" t="s">
        <v>47</v>
      </c>
      <c r="D72" s="3" t="s">
        <v>1</v>
      </c>
      <c r="E72" s="4">
        <v>360</v>
      </c>
      <c r="F72" s="15" t="s">
        <v>89</v>
      </c>
      <c r="G72" s="15" t="s">
        <v>89</v>
      </c>
      <c r="H72" s="15" t="s">
        <v>90</v>
      </c>
      <c r="I72" s="16" t="s">
        <v>91</v>
      </c>
      <c r="J72" s="19" t="s">
        <v>77</v>
      </c>
      <c r="K72" s="20">
        <f t="shared" si="2"/>
        <v>17037.570508474575</v>
      </c>
      <c r="L72" s="5">
        <f t="shared" si="3"/>
        <v>3066.762691525423</v>
      </c>
      <c r="M72" s="17">
        <v>20104.333199999997</v>
      </c>
      <c r="N72" s="2">
        <v>336</v>
      </c>
    </row>
    <row r="73" spans="1:14" ht="24">
      <c r="A73" s="2">
        <v>68</v>
      </c>
      <c r="B73" s="13">
        <v>139346</v>
      </c>
      <c r="C73" s="3" t="s">
        <v>48</v>
      </c>
      <c r="D73" s="3" t="s">
        <v>1</v>
      </c>
      <c r="E73" s="4">
        <v>334</v>
      </c>
      <c r="F73" s="15" t="s">
        <v>89</v>
      </c>
      <c r="G73" s="15" t="s">
        <v>89</v>
      </c>
      <c r="H73" s="15" t="s">
        <v>90</v>
      </c>
      <c r="I73" s="16" t="s">
        <v>91</v>
      </c>
      <c r="J73" s="19" t="s">
        <v>77</v>
      </c>
      <c r="K73" s="20">
        <f t="shared" si="2"/>
        <v>14926.168457627118</v>
      </c>
      <c r="L73" s="5">
        <f t="shared" si="3"/>
        <v>2686.7103223728814</v>
      </c>
      <c r="M73" s="17">
        <v>17612.87878</v>
      </c>
      <c r="N73" s="2">
        <v>337</v>
      </c>
    </row>
    <row r="74" spans="1:14" ht="24">
      <c r="A74" s="2">
        <v>69</v>
      </c>
      <c r="B74" s="13">
        <v>139348</v>
      </c>
      <c r="C74" s="3" t="s">
        <v>48</v>
      </c>
      <c r="D74" s="3" t="s">
        <v>1</v>
      </c>
      <c r="E74" s="4">
        <v>250</v>
      </c>
      <c r="F74" s="15" t="s">
        <v>89</v>
      </c>
      <c r="G74" s="15" t="s">
        <v>89</v>
      </c>
      <c r="H74" s="15" t="s">
        <v>90</v>
      </c>
      <c r="I74" s="16" t="s">
        <v>91</v>
      </c>
      <c r="J74" s="19" t="s">
        <v>77</v>
      </c>
      <c r="K74" s="20">
        <f t="shared" si="2"/>
        <v>11172.28177966102</v>
      </c>
      <c r="L74" s="5">
        <f t="shared" si="3"/>
        <v>2011.0107203389837</v>
      </c>
      <c r="M74" s="17">
        <v>13183.292500000003</v>
      </c>
      <c r="N74" s="2">
        <v>340</v>
      </c>
    </row>
    <row r="75" spans="1:14" ht="24">
      <c r="A75" s="2">
        <v>70</v>
      </c>
      <c r="B75" s="13">
        <v>139350</v>
      </c>
      <c r="C75" s="3" t="s">
        <v>48</v>
      </c>
      <c r="D75" s="3" t="s">
        <v>1</v>
      </c>
      <c r="E75" s="4">
        <v>250</v>
      </c>
      <c r="F75" s="15" t="s">
        <v>89</v>
      </c>
      <c r="G75" s="15" t="s">
        <v>89</v>
      </c>
      <c r="H75" s="15" t="s">
        <v>90</v>
      </c>
      <c r="I75" s="16" t="s">
        <v>91</v>
      </c>
      <c r="J75" s="19" t="s">
        <v>77</v>
      </c>
      <c r="K75" s="20">
        <f t="shared" si="2"/>
        <v>11172.28177966102</v>
      </c>
      <c r="L75" s="5">
        <f t="shared" si="3"/>
        <v>2011.0107203389837</v>
      </c>
      <c r="M75" s="17">
        <v>13183.292500000003</v>
      </c>
      <c r="N75" s="2">
        <v>341</v>
      </c>
    </row>
    <row r="76" spans="1:14" ht="24">
      <c r="A76" s="2">
        <v>71</v>
      </c>
      <c r="B76" s="13">
        <v>214813</v>
      </c>
      <c r="C76" s="3" t="s">
        <v>49</v>
      </c>
      <c r="D76" s="3" t="s">
        <v>1</v>
      </c>
      <c r="E76" s="4">
        <v>45</v>
      </c>
      <c r="F76" s="15" t="s">
        <v>89</v>
      </c>
      <c r="G76" s="15" t="s">
        <v>89</v>
      </c>
      <c r="H76" s="15" t="s">
        <v>90</v>
      </c>
      <c r="I76" s="16" t="s">
        <v>91</v>
      </c>
      <c r="J76" s="19" t="s">
        <v>77</v>
      </c>
      <c r="K76" s="20">
        <f t="shared" si="2"/>
        <v>2816.6018644067804</v>
      </c>
      <c r="L76" s="5">
        <f t="shared" si="3"/>
        <v>506.98833559322037</v>
      </c>
      <c r="M76" s="17">
        <v>3323.5902000000006</v>
      </c>
      <c r="N76" s="2">
        <v>342</v>
      </c>
    </row>
    <row r="77" spans="1:14" ht="24">
      <c r="A77" s="2">
        <v>72</v>
      </c>
      <c r="B77" s="13">
        <v>139833</v>
      </c>
      <c r="C77" s="3" t="s">
        <v>50</v>
      </c>
      <c r="D77" s="3" t="s">
        <v>1</v>
      </c>
      <c r="E77" s="4">
        <v>250</v>
      </c>
      <c r="F77" s="15" t="s">
        <v>89</v>
      </c>
      <c r="G77" s="15" t="s">
        <v>89</v>
      </c>
      <c r="H77" s="15" t="s">
        <v>90</v>
      </c>
      <c r="I77" s="16" t="s">
        <v>91</v>
      </c>
      <c r="J77" s="19" t="s">
        <v>77</v>
      </c>
      <c r="K77" s="20">
        <f t="shared" si="2"/>
        <v>23923.656779661014</v>
      </c>
      <c r="L77" s="5">
        <f t="shared" si="3"/>
        <v>4306.258220338983</v>
      </c>
      <c r="M77" s="17">
        <v>28229.914999999997</v>
      </c>
      <c r="N77" s="2">
        <v>343</v>
      </c>
    </row>
    <row r="78" spans="1:14" ht="24">
      <c r="A78" s="2">
        <v>73</v>
      </c>
      <c r="B78" s="13">
        <v>139834</v>
      </c>
      <c r="C78" s="3" t="s">
        <v>50</v>
      </c>
      <c r="D78" s="3" t="s">
        <v>1</v>
      </c>
      <c r="E78" s="4">
        <v>180</v>
      </c>
      <c r="F78" s="15" t="s">
        <v>89</v>
      </c>
      <c r="G78" s="15" t="s">
        <v>89</v>
      </c>
      <c r="H78" s="15" t="s">
        <v>90</v>
      </c>
      <c r="I78" s="16" t="s">
        <v>91</v>
      </c>
      <c r="J78" s="19" t="s">
        <v>77</v>
      </c>
      <c r="K78" s="20">
        <f t="shared" si="2"/>
        <v>17225.03288135593</v>
      </c>
      <c r="L78" s="5">
        <f t="shared" si="3"/>
        <v>3100.5059186440676</v>
      </c>
      <c r="M78" s="17">
        <v>20325.5388</v>
      </c>
      <c r="N78" s="2">
        <v>344</v>
      </c>
    </row>
    <row r="79" spans="1:14" ht="24">
      <c r="A79" s="2">
        <v>74</v>
      </c>
      <c r="B79" s="13">
        <v>214811</v>
      </c>
      <c r="C79" s="3" t="s">
        <v>50</v>
      </c>
      <c r="D79" s="3" t="s">
        <v>1</v>
      </c>
      <c r="E79" s="4">
        <v>67</v>
      </c>
      <c r="F79" s="15" t="s">
        <v>89</v>
      </c>
      <c r="G79" s="15" t="s">
        <v>89</v>
      </c>
      <c r="H79" s="15" t="s">
        <v>90</v>
      </c>
      <c r="I79" s="16" t="s">
        <v>91</v>
      </c>
      <c r="J79" s="19" t="s">
        <v>77</v>
      </c>
      <c r="K79" s="20">
        <f t="shared" si="2"/>
        <v>6411.540016949152</v>
      </c>
      <c r="L79" s="5">
        <f t="shared" si="3"/>
        <v>1154.0772030508472</v>
      </c>
      <c r="M79" s="17">
        <v>7565.617219999999</v>
      </c>
      <c r="N79" s="2">
        <v>345</v>
      </c>
    </row>
    <row r="80" spans="1:14" ht="24">
      <c r="A80" s="2">
        <v>75</v>
      </c>
      <c r="B80" s="13">
        <v>214812</v>
      </c>
      <c r="C80" s="3" t="s">
        <v>50</v>
      </c>
      <c r="D80" s="3" t="s">
        <v>1</v>
      </c>
      <c r="E80" s="4">
        <v>130</v>
      </c>
      <c r="F80" s="15" t="s">
        <v>89</v>
      </c>
      <c r="G80" s="15" t="s">
        <v>89</v>
      </c>
      <c r="H80" s="15" t="s">
        <v>90</v>
      </c>
      <c r="I80" s="16" t="s">
        <v>91</v>
      </c>
      <c r="J80" s="19" t="s">
        <v>77</v>
      </c>
      <c r="K80" s="20">
        <f t="shared" si="2"/>
        <v>12440.301525423729</v>
      </c>
      <c r="L80" s="5">
        <f t="shared" si="3"/>
        <v>2239.254274576271</v>
      </c>
      <c r="M80" s="17">
        <v>14679.5558</v>
      </c>
      <c r="N80" s="2">
        <v>346</v>
      </c>
    </row>
    <row r="81" spans="1:14" ht="24">
      <c r="A81" s="2">
        <v>76</v>
      </c>
      <c r="B81" s="13">
        <v>139565</v>
      </c>
      <c r="C81" s="3" t="s">
        <v>51</v>
      </c>
      <c r="D81" s="3" t="s">
        <v>1</v>
      </c>
      <c r="E81" s="4">
        <v>500</v>
      </c>
      <c r="F81" s="15" t="s">
        <v>89</v>
      </c>
      <c r="G81" s="15" t="s">
        <v>89</v>
      </c>
      <c r="H81" s="15" t="s">
        <v>90</v>
      </c>
      <c r="I81" s="16" t="s">
        <v>91</v>
      </c>
      <c r="J81" s="19" t="s">
        <v>77</v>
      </c>
      <c r="K81" s="20">
        <f t="shared" si="2"/>
        <v>16893.254237288133</v>
      </c>
      <c r="L81" s="5">
        <f t="shared" si="3"/>
        <v>3040.785762711864</v>
      </c>
      <c r="M81" s="17">
        <v>19934.039999999997</v>
      </c>
      <c r="N81" s="2">
        <v>348</v>
      </c>
    </row>
    <row r="82" spans="1:14" ht="24">
      <c r="A82" s="2">
        <v>77</v>
      </c>
      <c r="B82" s="13">
        <v>151192</v>
      </c>
      <c r="C82" s="3" t="s">
        <v>52</v>
      </c>
      <c r="D82" s="3" t="s">
        <v>1</v>
      </c>
      <c r="E82" s="4">
        <v>180</v>
      </c>
      <c r="F82" s="15" t="s">
        <v>89</v>
      </c>
      <c r="G82" s="15" t="s">
        <v>89</v>
      </c>
      <c r="H82" s="15" t="s">
        <v>90</v>
      </c>
      <c r="I82" s="16" t="s">
        <v>91</v>
      </c>
      <c r="J82" s="19" t="s">
        <v>77</v>
      </c>
      <c r="K82" s="20">
        <f t="shared" si="2"/>
        <v>6081.571525423728</v>
      </c>
      <c r="L82" s="5">
        <f t="shared" si="3"/>
        <v>1094.6828745762712</v>
      </c>
      <c r="M82" s="17">
        <v>7176.2544</v>
      </c>
      <c r="N82" s="2">
        <v>358</v>
      </c>
    </row>
    <row r="83" spans="1:14" ht="24">
      <c r="A83" s="2">
        <v>78</v>
      </c>
      <c r="B83" s="13">
        <v>140092</v>
      </c>
      <c r="C83" s="3" t="s">
        <v>53</v>
      </c>
      <c r="D83" s="3" t="s">
        <v>1</v>
      </c>
      <c r="E83" s="4">
        <v>120</v>
      </c>
      <c r="F83" s="15" t="s">
        <v>89</v>
      </c>
      <c r="G83" s="15" t="s">
        <v>89</v>
      </c>
      <c r="H83" s="15" t="s">
        <v>90</v>
      </c>
      <c r="I83" s="16" t="s">
        <v>91</v>
      </c>
      <c r="J83" s="19" t="s">
        <v>77</v>
      </c>
      <c r="K83" s="20">
        <f t="shared" si="2"/>
        <v>12830.622711864406</v>
      </c>
      <c r="L83" s="5">
        <f t="shared" si="3"/>
        <v>2309.512088135593</v>
      </c>
      <c r="M83" s="17">
        <v>15140.134799999998</v>
      </c>
      <c r="N83" s="2">
        <v>359</v>
      </c>
    </row>
    <row r="84" spans="1:14" ht="24">
      <c r="A84" s="2">
        <v>79</v>
      </c>
      <c r="B84" s="13">
        <v>143736</v>
      </c>
      <c r="C84" s="3" t="s">
        <v>54</v>
      </c>
      <c r="D84" s="3" t="s">
        <v>1</v>
      </c>
      <c r="E84" s="4">
        <v>145</v>
      </c>
      <c r="F84" s="15" t="s">
        <v>89</v>
      </c>
      <c r="G84" s="15" t="s">
        <v>89</v>
      </c>
      <c r="H84" s="15" t="s">
        <v>90</v>
      </c>
      <c r="I84" s="16" t="s">
        <v>91</v>
      </c>
      <c r="J84" s="19" t="s">
        <v>77</v>
      </c>
      <c r="K84" s="20">
        <f t="shared" si="2"/>
        <v>3204.742076271186</v>
      </c>
      <c r="L84" s="5">
        <f t="shared" si="3"/>
        <v>576.8535737288136</v>
      </c>
      <c r="M84" s="17">
        <v>3781.5956499999993</v>
      </c>
      <c r="N84" s="2">
        <v>360</v>
      </c>
    </row>
    <row r="85" spans="1:14" ht="24">
      <c r="A85" s="2">
        <v>80</v>
      </c>
      <c r="B85" s="13">
        <v>214605</v>
      </c>
      <c r="C85" s="3" t="s">
        <v>55</v>
      </c>
      <c r="D85" s="3" t="s">
        <v>1</v>
      </c>
      <c r="E85" s="4">
        <v>180</v>
      </c>
      <c r="F85" s="15" t="s">
        <v>89</v>
      </c>
      <c r="G85" s="15" t="s">
        <v>89</v>
      </c>
      <c r="H85" s="15" t="s">
        <v>90</v>
      </c>
      <c r="I85" s="16" t="s">
        <v>91</v>
      </c>
      <c r="J85" s="19" t="s">
        <v>77</v>
      </c>
      <c r="K85" s="20">
        <f t="shared" si="2"/>
        <v>677.6237288135592</v>
      </c>
      <c r="L85" s="5">
        <f t="shared" si="3"/>
        <v>121.97227118644065</v>
      </c>
      <c r="M85" s="17">
        <v>799.5959999999999</v>
      </c>
      <c r="N85" s="2">
        <v>435</v>
      </c>
    </row>
    <row r="86" spans="1:14" ht="24">
      <c r="A86" s="2">
        <v>81</v>
      </c>
      <c r="B86" s="13">
        <v>214686</v>
      </c>
      <c r="C86" s="3" t="s">
        <v>55</v>
      </c>
      <c r="D86" s="3" t="s">
        <v>1</v>
      </c>
      <c r="E86" s="4">
        <v>120</v>
      </c>
      <c r="F86" s="15" t="s">
        <v>89</v>
      </c>
      <c r="G86" s="15" t="s">
        <v>89</v>
      </c>
      <c r="H86" s="15" t="s">
        <v>90</v>
      </c>
      <c r="I86" s="16" t="s">
        <v>91</v>
      </c>
      <c r="J86" s="19" t="s">
        <v>77</v>
      </c>
      <c r="K86" s="20">
        <f t="shared" si="2"/>
        <v>451.7491525423727</v>
      </c>
      <c r="L86" s="5">
        <f t="shared" si="3"/>
        <v>81.31484745762711</v>
      </c>
      <c r="M86" s="17">
        <v>533.0639999999999</v>
      </c>
      <c r="N86" s="2">
        <v>443</v>
      </c>
    </row>
    <row r="87" spans="1:14" ht="24">
      <c r="A87" s="2">
        <v>82</v>
      </c>
      <c r="B87" s="13">
        <v>139865</v>
      </c>
      <c r="C87" s="3" t="s">
        <v>56</v>
      </c>
      <c r="D87" s="3" t="s">
        <v>1</v>
      </c>
      <c r="E87" s="4">
        <v>30</v>
      </c>
      <c r="F87" s="15" t="s">
        <v>89</v>
      </c>
      <c r="G87" s="15" t="s">
        <v>89</v>
      </c>
      <c r="H87" s="15" t="s">
        <v>90</v>
      </c>
      <c r="I87" s="16" t="s">
        <v>91</v>
      </c>
      <c r="J87" s="19" t="s">
        <v>77</v>
      </c>
      <c r="K87" s="20">
        <f t="shared" si="2"/>
        <v>111.04372881355931</v>
      </c>
      <c r="L87" s="5">
        <f t="shared" si="3"/>
        <v>19.987871186440678</v>
      </c>
      <c r="M87" s="17">
        <v>131.0316</v>
      </c>
      <c r="N87" s="2">
        <v>494</v>
      </c>
    </row>
    <row r="88" spans="1:14" ht="25.5">
      <c r="A88" s="2">
        <v>83</v>
      </c>
      <c r="B88" s="13" t="s">
        <v>67</v>
      </c>
      <c r="C88" s="3" t="s">
        <v>57</v>
      </c>
      <c r="D88" s="3" t="s">
        <v>1</v>
      </c>
      <c r="E88" s="4">
        <v>1300</v>
      </c>
      <c r="F88" s="15" t="s">
        <v>89</v>
      </c>
      <c r="G88" s="15" t="s">
        <v>89</v>
      </c>
      <c r="H88" s="15" t="s">
        <v>90</v>
      </c>
      <c r="I88" s="16" t="s">
        <v>91</v>
      </c>
      <c r="J88" s="19" t="s">
        <v>78</v>
      </c>
      <c r="K88" s="20">
        <f t="shared" si="2"/>
        <v>32657.58644067797</v>
      </c>
      <c r="L88" s="5">
        <f t="shared" si="3"/>
        <v>5878.365559322035</v>
      </c>
      <c r="M88" s="17">
        <v>38535.952000000005</v>
      </c>
      <c r="N88" s="2">
        <v>630</v>
      </c>
    </row>
    <row r="89" spans="1:14" ht="24">
      <c r="A89" s="2">
        <v>84</v>
      </c>
      <c r="B89" s="13" t="s">
        <v>68</v>
      </c>
      <c r="C89" s="3" t="s">
        <v>58</v>
      </c>
      <c r="D89" s="3" t="s">
        <v>1</v>
      </c>
      <c r="E89" s="4">
        <v>1168</v>
      </c>
      <c r="F89" s="15" t="s">
        <v>89</v>
      </c>
      <c r="G89" s="15" t="s">
        <v>89</v>
      </c>
      <c r="H89" s="15" t="s">
        <v>90</v>
      </c>
      <c r="I89" s="16" t="s">
        <v>91</v>
      </c>
      <c r="J89" s="19" t="s">
        <v>78</v>
      </c>
      <c r="K89" s="20">
        <f t="shared" si="2"/>
        <v>41096.38684745762</v>
      </c>
      <c r="L89" s="5">
        <f t="shared" si="3"/>
        <v>7397.349632542371</v>
      </c>
      <c r="M89" s="17">
        <v>48493.73647999999</v>
      </c>
      <c r="N89" s="2">
        <v>633</v>
      </c>
    </row>
    <row r="90" spans="1:14" ht="25.5">
      <c r="A90" s="2">
        <v>85</v>
      </c>
      <c r="B90" s="13" t="s">
        <v>69</v>
      </c>
      <c r="C90" s="3" t="s">
        <v>59</v>
      </c>
      <c r="D90" s="3" t="s">
        <v>1</v>
      </c>
      <c r="E90" s="4">
        <v>160</v>
      </c>
      <c r="F90" s="15" t="s">
        <v>89</v>
      </c>
      <c r="G90" s="15" t="s">
        <v>89</v>
      </c>
      <c r="H90" s="15" t="s">
        <v>90</v>
      </c>
      <c r="I90" s="16" t="s">
        <v>91</v>
      </c>
      <c r="J90" s="19" t="s">
        <v>78</v>
      </c>
      <c r="K90" s="20">
        <f t="shared" si="2"/>
        <v>12718.94779661017</v>
      </c>
      <c r="L90" s="5">
        <f t="shared" si="3"/>
        <v>2289.4106033898306</v>
      </c>
      <c r="M90" s="17">
        <v>15008.358400000001</v>
      </c>
      <c r="N90" s="2">
        <v>634</v>
      </c>
    </row>
    <row r="91" spans="1:14" ht="24">
      <c r="A91" s="2">
        <v>86</v>
      </c>
      <c r="B91" s="13" t="s">
        <v>70</v>
      </c>
      <c r="C91" s="3" t="s">
        <v>60</v>
      </c>
      <c r="D91" s="3" t="s">
        <v>1</v>
      </c>
      <c r="E91" s="4">
        <v>71</v>
      </c>
      <c r="F91" s="15" t="s">
        <v>89</v>
      </c>
      <c r="G91" s="15" t="s">
        <v>89</v>
      </c>
      <c r="H91" s="15" t="s">
        <v>90</v>
      </c>
      <c r="I91" s="16" t="s">
        <v>91</v>
      </c>
      <c r="J91" s="19" t="s">
        <v>78</v>
      </c>
      <c r="K91" s="20">
        <f t="shared" si="2"/>
        <v>4089.6192542372883</v>
      </c>
      <c r="L91" s="5">
        <f t="shared" si="3"/>
        <v>736.1314657627119</v>
      </c>
      <c r="M91" s="17">
        <v>4825.75072</v>
      </c>
      <c r="N91" s="2">
        <v>637</v>
      </c>
    </row>
    <row r="92" spans="1:14" ht="24">
      <c r="A92" s="2">
        <v>87</v>
      </c>
      <c r="B92" s="13" t="s">
        <v>71</v>
      </c>
      <c r="C92" s="3" t="s">
        <v>61</v>
      </c>
      <c r="D92" s="3" t="s">
        <v>1</v>
      </c>
      <c r="E92" s="4">
        <v>105</v>
      </c>
      <c r="F92" s="15" t="s">
        <v>89</v>
      </c>
      <c r="G92" s="15" t="s">
        <v>89</v>
      </c>
      <c r="H92" s="15" t="s">
        <v>90</v>
      </c>
      <c r="I92" s="16" t="s">
        <v>91</v>
      </c>
      <c r="J92" s="19" t="s">
        <v>78</v>
      </c>
      <c r="K92" s="20">
        <f t="shared" si="2"/>
        <v>2320.675296610169</v>
      </c>
      <c r="L92" s="5">
        <f t="shared" si="3"/>
        <v>417.7215533898305</v>
      </c>
      <c r="M92" s="17">
        <v>2738.3968499999996</v>
      </c>
      <c r="N92" s="2">
        <v>639</v>
      </c>
    </row>
    <row r="93" spans="1:14" ht="24">
      <c r="A93" s="2">
        <v>88</v>
      </c>
      <c r="B93" s="13" t="s">
        <v>72</v>
      </c>
      <c r="C93" s="3" t="s">
        <v>62</v>
      </c>
      <c r="D93" s="3" t="s">
        <v>1</v>
      </c>
      <c r="E93" s="4">
        <v>551.7</v>
      </c>
      <c r="F93" s="15" t="s">
        <v>89</v>
      </c>
      <c r="G93" s="15" t="s">
        <v>89</v>
      </c>
      <c r="H93" s="15" t="s">
        <v>90</v>
      </c>
      <c r="I93" s="16" t="s">
        <v>91</v>
      </c>
      <c r="J93" s="19" t="s">
        <v>78</v>
      </c>
      <c r="K93" s="20">
        <f t="shared" si="2"/>
        <v>18640.01672542373</v>
      </c>
      <c r="L93" s="5">
        <f t="shared" si="3"/>
        <v>3355.2030105762715</v>
      </c>
      <c r="M93" s="17">
        <v>21995.219736000003</v>
      </c>
      <c r="N93" s="2">
        <v>640</v>
      </c>
    </row>
    <row r="94" spans="1:14" ht="24">
      <c r="A94" s="2">
        <v>89</v>
      </c>
      <c r="B94" s="13" t="s">
        <v>73</v>
      </c>
      <c r="C94" s="3" t="s">
        <v>63</v>
      </c>
      <c r="D94" s="3" t="s">
        <v>1</v>
      </c>
      <c r="E94" s="4">
        <v>507</v>
      </c>
      <c r="F94" s="15" t="s">
        <v>89</v>
      </c>
      <c r="G94" s="15" t="s">
        <v>89</v>
      </c>
      <c r="H94" s="15" t="s">
        <v>90</v>
      </c>
      <c r="I94" s="16" t="s">
        <v>91</v>
      </c>
      <c r="J94" s="19" t="s">
        <v>78</v>
      </c>
      <c r="K94" s="20">
        <f t="shared" si="2"/>
        <v>40303.16583050847</v>
      </c>
      <c r="L94" s="5">
        <f t="shared" si="3"/>
        <v>7254.569849491525</v>
      </c>
      <c r="M94" s="17">
        <v>47557.73568</v>
      </c>
      <c r="N94" s="2">
        <v>643</v>
      </c>
    </row>
    <row r="95" spans="1:14" ht="24">
      <c r="A95" s="2">
        <v>90</v>
      </c>
      <c r="B95" s="13" t="s">
        <v>74</v>
      </c>
      <c r="C95" s="3" t="s">
        <v>64</v>
      </c>
      <c r="D95" s="3" t="s">
        <v>1</v>
      </c>
      <c r="E95" s="4">
        <v>150</v>
      </c>
      <c r="F95" s="15" t="s">
        <v>89</v>
      </c>
      <c r="G95" s="15" t="s">
        <v>89</v>
      </c>
      <c r="H95" s="15" t="s">
        <v>90</v>
      </c>
      <c r="I95" s="16" t="s">
        <v>91</v>
      </c>
      <c r="J95" s="19" t="s">
        <v>78</v>
      </c>
      <c r="K95" s="20">
        <f t="shared" si="2"/>
        <v>2366.9491525423728</v>
      </c>
      <c r="L95" s="5">
        <f t="shared" si="3"/>
        <v>426.0508474576271</v>
      </c>
      <c r="M95" s="17">
        <v>2793</v>
      </c>
      <c r="N95" s="2">
        <v>644</v>
      </c>
    </row>
    <row r="96" spans="1:14" ht="24">
      <c r="A96" s="2">
        <v>91</v>
      </c>
      <c r="B96" s="13" t="s">
        <v>75</v>
      </c>
      <c r="C96" s="3" t="s">
        <v>65</v>
      </c>
      <c r="D96" s="3" t="s">
        <v>1</v>
      </c>
      <c r="E96" s="4">
        <v>188</v>
      </c>
      <c r="F96" s="15" t="s">
        <v>89</v>
      </c>
      <c r="G96" s="15" t="s">
        <v>89</v>
      </c>
      <c r="H96" s="15" t="s">
        <v>90</v>
      </c>
      <c r="I96" s="16" t="s">
        <v>91</v>
      </c>
      <c r="J96" s="19" t="s">
        <v>78</v>
      </c>
      <c r="K96" s="20">
        <f t="shared" si="2"/>
        <v>4723.001322033899</v>
      </c>
      <c r="L96" s="5">
        <f t="shared" si="3"/>
        <v>850.1402379661017</v>
      </c>
      <c r="M96" s="17">
        <v>5573.14156</v>
      </c>
      <c r="N96" s="2">
        <v>645</v>
      </c>
    </row>
    <row r="97" spans="1:14" ht="25.5">
      <c r="A97" s="2">
        <v>92</v>
      </c>
      <c r="B97" s="13" t="s">
        <v>76</v>
      </c>
      <c r="C97" s="3" t="s">
        <v>66</v>
      </c>
      <c r="D97" s="3" t="s">
        <v>1</v>
      </c>
      <c r="E97" s="4">
        <v>250</v>
      </c>
      <c r="F97" s="15" t="s">
        <v>89</v>
      </c>
      <c r="G97" s="15" t="s">
        <v>89</v>
      </c>
      <c r="H97" s="15" t="s">
        <v>90</v>
      </c>
      <c r="I97" s="16" t="s">
        <v>91</v>
      </c>
      <c r="J97" s="19" t="s">
        <v>78</v>
      </c>
      <c r="K97" s="20">
        <f t="shared" si="2"/>
        <v>3944.915254237288</v>
      </c>
      <c r="L97" s="5">
        <f t="shared" si="3"/>
        <v>710.0847457627119</v>
      </c>
      <c r="M97" s="17">
        <v>4655</v>
      </c>
      <c r="N97" s="2">
        <v>646</v>
      </c>
    </row>
    <row r="98" spans="3:13" ht="12.75">
      <c r="C98" s="10"/>
      <c r="D98" s="10"/>
      <c r="E98" s="10"/>
      <c r="F98" s="10"/>
      <c r="G98" s="10"/>
      <c r="H98" s="10"/>
      <c r="I98" s="10"/>
      <c r="K98" s="32">
        <f>SUM(K6:K97)</f>
        <v>610196.3549796611</v>
      </c>
      <c r="L98" s="11">
        <f>SUM(L6:L97)</f>
        <v>109835.34389633899</v>
      </c>
      <c r="M98" s="11">
        <f>SUM(M6:M97)</f>
        <v>720031.6988760001</v>
      </c>
    </row>
    <row r="99" spans="12:13" ht="12.75">
      <c r="L99" s="12"/>
      <c r="M99" s="12"/>
    </row>
    <row r="101" spans="1:112" ht="12.75">
      <c r="A101" s="21"/>
      <c r="N101" s="2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</row>
    <row r="102" spans="1:112" ht="18">
      <c r="A102" s="25"/>
      <c r="C102" s="26" t="s">
        <v>93</v>
      </c>
      <c r="D102" s="27"/>
      <c r="E102" s="25"/>
      <c r="F102" s="8"/>
      <c r="G102" s="8"/>
      <c r="H102" s="6"/>
      <c r="I102" s="28"/>
      <c r="J102" s="26" t="s">
        <v>94</v>
      </c>
      <c r="K102" s="26"/>
      <c r="L102" s="24"/>
      <c r="M102" s="24"/>
      <c r="N102" s="25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</row>
    <row r="103" spans="1:112" ht="12.75">
      <c r="A103" s="25"/>
      <c r="C103" s="29"/>
      <c r="D103" s="27"/>
      <c r="E103" s="25"/>
      <c r="F103" s="8"/>
      <c r="G103" s="8"/>
      <c r="H103" s="6"/>
      <c r="I103" s="28"/>
      <c r="J103" s="29"/>
      <c r="K103" s="29"/>
      <c r="L103" s="30"/>
      <c r="M103" s="30"/>
      <c r="N103" s="25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</row>
    <row r="104" spans="1:112" ht="12.75">
      <c r="A104" s="25"/>
      <c r="D104" s="27"/>
      <c r="E104" s="25"/>
      <c r="F104" s="8"/>
      <c r="G104" s="8"/>
      <c r="H104" s="6"/>
      <c r="I104" s="28"/>
      <c r="L104" s="24"/>
      <c r="M104" s="24"/>
      <c r="N104" s="25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</row>
  </sheetData>
  <autoFilter ref="A5:N98"/>
  <mergeCells count="1">
    <mergeCell ref="E3:M3"/>
  </mergeCells>
  <printOptions/>
  <pageMargins left="0.15748031496062992" right="0.35433070866141736" top="0.3937007874015748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6012</cp:lastModifiedBy>
  <cp:lastPrinted>2017-09-20T06:37:42Z</cp:lastPrinted>
  <dcterms:created xsi:type="dcterms:W3CDTF">1996-10-08T23:32:33Z</dcterms:created>
  <dcterms:modified xsi:type="dcterms:W3CDTF">2017-09-20T07:02:49Z</dcterms:modified>
  <cp:category/>
  <cp:version/>
  <cp:contentType/>
  <cp:contentStatus/>
</cp:coreProperties>
</file>