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05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<sst xmlns="http://schemas.openxmlformats.org/spreadsheetml/2006/main" count="61" uniqueCount="31">
  <si>
    <t>Наименование</t>
  </si>
  <si>
    <t>№п/п</t>
  </si>
  <si>
    <t>шт</t>
  </si>
  <si>
    <t>Ед.из.</t>
  </si>
  <si>
    <t xml:space="preserve">Щетка для чистки ковров, двойная </t>
  </si>
  <si>
    <t>ПРОСТО ЧИСТО</t>
  </si>
  <si>
    <t xml:space="preserve">Щетка для пола для внутренних помещений </t>
  </si>
  <si>
    <t xml:space="preserve">Щетка для пола жесткая  </t>
  </si>
  <si>
    <t xml:space="preserve">Щетка для посуды "КОМФОРТ" </t>
  </si>
  <si>
    <t>AQUELLA</t>
  </si>
  <si>
    <t xml:space="preserve">Набор для туалета "ПИРАМИДА" </t>
  </si>
  <si>
    <t xml:space="preserve">Маэстро жидкость для мытья стекол 500 мл. </t>
  </si>
  <si>
    <t xml:space="preserve">Держатель для насадки 1,2м </t>
  </si>
  <si>
    <t xml:space="preserve">Маэстро средство для мытья посуды 1шт. 750мл. Клубника </t>
  </si>
  <si>
    <t xml:space="preserve">Маэстро средство для мытья посуды 1шт. 750мл. Лимон </t>
  </si>
  <si>
    <t xml:space="preserve">Маэстро сухие полотенца в рулоне 40шт. </t>
  </si>
  <si>
    <t xml:space="preserve">Маэстро сухие чистящие полотенца 3шт. (Эконом) </t>
  </si>
  <si>
    <t xml:space="preserve">Маэстро сухие чистящие полотенца 5шт. (Эконом) </t>
  </si>
  <si>
    <t xml:space="preserve">Мыло Антибактериальное для рук(алоэ-вера) 245мл. </t>
  </si>
  <si>
    <t>MADITOL Antiseptic</t>
  </si>
  <si>
    <t xml:space="preserve">Мыло Антибактериальное для рук(ромашка) 245 мл. </t>
  </si>
  <si>
    <t>Количе-ство</t>
  </si>
  <si>
    <t xml:space="preserve"> Цена за единицу измерения</t>
  </si>
  <si>
    <t>Стоимость товаров всего без налога</t>
  </si>
  <si>
    <t>Сумма налога</t>
  </si>
  <si>
    <t xml:space="preserve">Мыло жидкое антибактериальное Фэшн 1шт. 300мл. Свежесть/24 </t>
  </si>
  <si>
    <t xml:space="preserve">Гель для душа Фэшн 1шт. 250мл. Алоэ Вера Тропик  </t>
  </si>
  <si>
    <t xml:space="preserve">Гель для душа  Фэшн1шт. 250мл. Лавандовый релакс </t>
  </si>
  <si>
    <t>Хозяйственные товары</t>
  </si>
  <si>
    <t>Марка товара</t>
  </si>
  <si>
    <t>Стоимость товаров с учетом налога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</si>
</sst>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9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zoomScalePageLayoutView="0" workbookViewId="0" topLeftCell="A1">
      <selection activeCell="I5" sqref="I5"/>
    </sheetView>
  </sheetViews>
  <sheetFormatPr defaultColWidth="9.33203125" defaultRowHeight="11.25"/>
  <cols>
    <col min="1" max="1" width="7.66015625" style="0" customWidth="1"/>
    <col min="2" max="2" width="49" style="0" customWidth="1"/>
    <col min="3" max="3" width="19.16015625" style="0" customWidth="1"/>
    <col min="4" max="4" width="8.66015625" style="0" customWidth="1"/>
    <col min="5" max="5" width="11.33203125" style="0" customWidth="1"/>
    <col min="6" max="6" width="14.16015625" style="0" hidden="1" customWidth="1"/>
    <col min="7" max="7" width="18.5" style="0" hidden="1" customWidth="1"/>
    <col min="8" max="8" width="14" style="0" hidden="1" customWidth="1"/>
    <col min="9" max="9" width="15" style="0" customWidth="1"/>
    <col min="10" max="10" width="12" style="0" customWidth="1"/>
    <col min="11" max="11" width="14.16015625" style="0" customWidth="1"/>
    <col min="12" max="12" width="11.5" style="0" customWidth="1"/>
  </cols>
  <sheetData>
    <row r="2" spans="1:9" ht="18">
      <c r="A2" s="23" t="s">
        <v>28</v>
      </c>
      <c r="B2" s="23"/>
      <c r="C2" s="23"/>
      <c r="D2" s="23"/>
      <c r="E2" s="23"/>
      <c r="F2" s="23"/>
      <c r="G2" s="23"/>
      <c r="H2" s="23"/>
      <c r="I2" s="23"/>
    </row>
    <row r="3" ht="12" thickBot="1"/>
    <row r="4" spans="1:12" ht="86.25" customHeight="1" thickBot="1">
      <c r="A4" s="14" t="s">
        <v>1</v>
      </c>
      <c r="B4" s="15" t="s">
        <v>0</v>
      </c>
      <c r="C4" s="15" t="s">
        <v>29</v>
      </c>
      <c r="D4" s="15" t="s">
        <v>3</v>
      </c>
      <c r="E4" s="16" t="s">
        <v>21</v>
      </c>
      <c r="F4" s="16" t="s">
        <v>22</v>
      </c>
      <c r="G4" s="16" t="s">
        <v>23</v>
      </c>
      <c r="H4" s="16" t="s">
        <v>24</v>
      </c>
      <c r="I4" s="22" t="s">
        <v>30</v>
      </c>
      <c r="J4" s="17"/>
      <c r="K4" s="18"/>
      <c r="L4" s="18"/>
    </row>
    <row r="5" spans="1:13" ht="34.5" customHeight="1">
      <c r="A5" s="9">
        <v>18</v>
      </c>
      <c r="B5" s="10" t="s">
        <v>27</v>
      </c>
      <c r="C5" s="11" t="s">
        <v>9</v>
      </c>
      <c r="D5" s="12" t="s">
        <v>2</v>
      </c>
      <c r="E5" s="9">
        <v>21600</v>
      </c>
      <c r="F5" s="9">
        <v>16.71</v>
      </c>
      <c r="G5" s="9">
        <f aca="true" t="shared" si="0" ref="G5:G16">E5*F5</f>
        <v>360936</v>
      </c>
      <c r="H5" s="13">
        <f aca="true" t="shared" si="1" ref="H5:H16">G5*18/100</f>
        <v>64968.48</v>
      </c>
      <c r="I5" s="13">
        <f aca="true" t="shared" si="2" ref="I5:I16">G5+H5</f>
        <v>425904.48</v>
      </c>
      <c r="J5" s="19"/>
      <c r="K5" s="20"/>
      <c r="L5" s="20"/>
      <c r="M5" s="7"/>
    </row>
    <row r="6" spans="1:13" ht="34.5" customHeight="1">
      <c r="A6" s="1">
        <v>17</v>
      </c>
      <c r="B6" s="2" t="s">
        <v>26</v>
      </c>
      <c r="C6" s="8" t="s">
        <v>9</v>
      </c>
      <c r="D6" s="3" t="s">
        <v>2</v>
      </c>
      <c r="E6" s="1">
        <v>21600</v>
      </c>
      <c r="F6" s="1">
        <v>16.71</v>
      </c>
      <c r="G6" s="9">
        <f t="shared" si="0"/>
        <v>360936</v>
      </c>
      <c r="H6" s="4">
        <f t="shared" si="1"/>
        <v>64968.48</v>
      </c>
      <c r="I6" s="4">
        <f t="shared" si="2"/>
        <v>425904.48</v>
      </c>
      <c r="J6" s="19"/>
      <c r="K6" s="20"/>
      <c r="L6" s="20"/>
      <c r="M6" s="7"/>
    </row>
    <row r="7" spans="1:13" ht="34.5" customHeight="1">
      <c r="A7" s="1">
        <v>67</v>
      </c>
      <c r="B7" s="2" t="s">
        <v>12</v>
      </c>
      <c r="C7" s="8" t="s">
        <v>5</v>
      </c>
      <c r="D7" s="3" t="s">
        <v>2</v>
      </c>
      <c r="E7" s="1">
        <v>240000</v>
      </c>
      <c r="F7" s="1">
        <v>25.42</v>
      </c>
      <c r="G7" s="9">
        <f t="shared" si="0"/>
        <v>6100800</v>
      </c>
      <c r="H7" s="4">
        <f t="shared" si="1"/>
        <v>1098144</v>
      </c>
      <c r="I7" s="4">
        <f t="shared" si="2"/>
        <v>7198944</v>
      </c>
      <c r="J7" s="19"/>
      <c r="K7" s="20"/>
      <c r="L7" s="20"/>
      <c r="M7" s="7"/>
    </row>
    <row r="8" spans="1:13" ht="34.5" customHeight="1">
      <c r="A8" s="1">
        <v>2</v>
      </c>
      <c r="B8" s="2" t="s">
        <v>11</v>
      </c>
      <c r="C8" s="8" t="s">
        <v>9</v>
      </c>
      <c r="D8" s="3" t="s">
        <v>2</v>
      </c>
      <c r="E8" s="1">
        <v>16000</v>
      </c>
      <c r="F8" s="1">
        <v>23.27</v>
      </c>
      <c r="G8" s="9">
        <f t="shared" si="0"/>
        <v>372320</v>
      </c>
      <c r="H8" s="4">
        <f t="shared" si="1"/>
        <v>67017.6</v>
      </c>
      <c r="I8" s="4">
        <f t="shared" si="2"/>
        <v>439337.6</v>
      </c>
      <c r="J8" s="19"/>
      <c r="K8" s="20"/>
      <c r="L8" s="20"/>
      <c r="M8" s="7"/>
    </row>
    <row r="9" spans="1:13" ht="34.5" customHeight="1">
      <c r="A9" s="1">
        <v>3</v>
      </c>
      <c r="B9" s="2" t="s">
        <v>13</v>
      </c>
      <c r="C9" s="8" t="s">
        <v>9</v>
      </c>
      <c r="D9" s="3" t="s">
        <v>2</v>
      </c>
      <c r="E9" s="1">
        <v>12200</v>
      </c>
      <c r="F9" s="1">
        <v>34.89</v>
      </c>
      <c r="G9" s="9">
        <f t="shared" si="0"/>
        <v>425658</v>
      </c>
      <c r="H9" s="4">
        <f t="shared" si="1"/>
        <v>76618.44</v>
      </c>
      <c r="I9" s="4">
        <f t="shared" si="2"/>
        <v>502276.44</v>
      </c>
      <c r="J9" s="19"/>
      <c r="K9" s="20"/>
      <c r="L9" s="20"/>
      <c r="M9" s="7"/>
    </row>
    <row r="10" spans="1:13" ht="34.5" customHeight="1">
      <c r="A10" s="1">
        <v>4</v>
      </c>
      <c r="B10" s="2" t="s">
        <v>14</v>
      </c>
      <c r="C10" s="8" t="s">
        <v>9</v>
      </c>
      <c r="D10" s="3" t="s">
        <v>2</v>
      </c>
      <c r="E10" s="1">
        <v>12200</v>
      </c>
      <c r="F10" s="1">
        <v>34.89</v>
      </c>
      <c r="G10" s="9">
        <f t="shared" si="0"/>
        <v>425658</v>
      </c>
      <c r="H10" s="4">
        <f t="shared" si="1"/>
        <v>76618.44</v>
      </c>
      <c r="I10" s="4">
        <f t="shared" si="2"/>
        <v>502276.44</v>
      </c>
      <c r="J10" s="19"/>
      <c r="K10" s="20"/>
      <c r="L10" s="20"/>
      <c r="M10" s="7"/>
    </row>
    <row r="11" spans="1:13" ht="34.5" customHeight="1">
      <c r="A11" s="1">
        <v>5</v>
      </c>
      <c r="B11" s="2" t="s">
        <v>15</v>
      </c>
      <c r="C11" s="8" t="s">
        <v>9</v>
      </c>
      <c r="D11" s="3" t="s">
        <v>2</v>
      </c>
      <c r="E11" s="1">
        <v>2200</v>
      </c>
      <c r="F11" s="1">
        <v>17.68</v>
      </c>
      <c r="G11" s="9">
        <f t="shared" si="0"/>
        <v>38896</v>
      </c>
      <c r="H11" s="4">
        <f t="shared" si="1"/>
        <v>7001.28</v>
      </c>
      <c r="I11" s="4">
        <f t="shared" si="2"/>
        <v>45897.28</v>
      </c>
      <c r="J11" s="19"/>
      <c r="K11" s="20"/>
      <c r="L11" s="20"/>
      <c r="M11" s="7"/>
    </row>
    <row r="12" spans="1:13" ht="34.5" customHeight="1">
      <c r="A12" s="1">
        <v>6</v>
      </c>
      <c r="B12" s="2" t="s">
        <v>16</v>
      </c>
      <c r="C12" s="8" t="s">
        <v>9</v>
      </c>
      <c r="D12" s="3" t="s">
        <v>2</v>
      </c>
      <c r="E12" s="1">
        <v>24000</v>
      </c>
      <c r="F12" s="1">
        <v>4.72</v>
      </c>
      <c r="G12" s="9">
        <f t="shared" si="0"/>
        <v>113280</v>
      </c>
      <c r="H12" s="4">
        <f t="shared" si="1"/>
        <v>20390.4</v>
      </c>
      <c r="I12" s="4">
        <f t="shared" si="2"/>
        <v>133670.4</v>
      </c>
      <c r="J12" s="19"/>
      <c r="K12" s="20"/>
      <c r="L12" s="20"/>
      <c r="M12" s="7"/>
    </row>
    <row r="13" spans="1:13" ht="34.5" customHeight="1">
      <c r="A13" s="1">
        <v>7</v>
      </c>
      <c r="B13" s="2" t="s">
        <v>17</v>
      </c>
      <c r="C13" s="8" t="s">
        <v>9</v>
      </c>
      <c r="D13" s="3" t="s">
        <v>2</v>
      </c>
      <c r="E13" s="1">
        <v>18200</v>
      </c>
      <c r="F13" s="1">
        <v>7.66</v>
      </c>
      <c r="G13" s="9">
        <f t="shared" si="0"/>
        <v>139412</v>
      </c>
      <c r="H13" s="4">
        <f t="shared" si="1"/>
        <v>25094.16</v>
      </c>
      <c r="I13" s="4">
        <f t="shared" si="2"/>
        <v>164506.16</v>
      </c>
      <c r="J13" s="19"/>
      <c r="K13" s="20"/>
      <c r="L13" s="20"/>
      <c r="M13" s="7"/>
    </row>
    <row r="14" spans="1:13" ht="34.5" customHeight="1">
      <c r="A14" s="1">
        <v>46</v>
      </c>
      <c r="B14" s="2" t="s">
        <v>18</v>
      </c>
      <c r="C14" s="8" t="s">
        <v>19</v>
      </c>
      <c r="D14" s="3" t="s">
        <v>2</v>
      </c>
      <c r="E14" s="1">
        <v>149000</v>
      </c>
      <c r="F14" s="1">
        <v>16.76</v>
      </c>
      <c r="G14" s="9">
        <f t="shared" si="0"/>
        <v>2497240</v>
      </c>
      <c r="H14" s="4">
        <f t="shared" si="1"/>
        <v>449503.2</v>
      </c>
      <c r="I14" s="4">
        <f t="shared" si="2"/>
        <v>2946743.2</v>
      </c>
      <c r="J14" s="19"/>
      <c r="K14" s="20"/>
      <c r="L14" s="20"/>
      <c r="M14" s="7"/>
    </row>
    <row r="15" spans="1:13" ht="34.5" customHeight="1">
      <c r="A15" s="1">
        <v>47</v>
      </c>
      <c r="B15" s="2" t="s">
        <v>20</v>
      </c>
      <c r="C15" s="8" t="s">
        <v>19</v>
      </c>
      <c r="D15" s="3" t="s">
        <v>2</v>
      </c>
      <c r="E15" s="1">
        <v>149000</v>
      </c>
      <c r="F15" s="1">
        <v>16.76</v>
      </c>
      <c r="G15" s="9">
        <f t="shared" si="0"/>
        <v>2497240</v>
      </c>
      <c r="H15" s="4">
        <f t="shared" si="1"/>
        <v>449503.2</v>
      </c>
      <c r="I15" s="4">
        <f t="shared" si="2"/>
        <v>2946743.2</v>
      </c>
      <c r="J15" s="19"/>
      <c r="K15" s="20"/>
      <c r="L15" s="20"/>
      <c r="M15" s="7"/>
    </row>
    <row r="16" spans="1:13" ht="34.5" customHeight="1">
      <c r="A16" s="1">
        <v>14</v>
      </c>
      <c r="B16" s="2" t="s">
        <v>25</v>
      </c>
      <c r="C16" s="8" t="s">
        <v>9</v>
      </c>
      <c r="D16" s="3" t="s">
        <v>2</v>
      </c>
      <c r="E16" s="1">
        <v>32400</v>
      </c>
      <c r="F16" s="1">
        <v>20.16</v>
      </c>
      <c r="G16" s="9">
        <f t="shared" si="0"/>
        <v>653184</v>
      </c>
      <c r="H16" s="4">
        <f t="shared" si="1"/>
        <v>117573.12</v>
      </c>
      <c r="I16" s="4">
        <f t="shared" si="2"/>
        <v>770757.12</v>
      </c>
      <c r="J16" s="19"/>
      <c r="K16" s="20"/>
      <c r="L16" s="20"/>
      <c r="M16" s="7"/>
    </row>
    <row r="17" spans="1:13" ht="34.5" customHeight="1">
      <c r="A17" s="1">
        <v>68</v>
      </c>
      <c r="B17" s="2" t="s">
        <v>10</v>
      </c>
      <c r="C17" s="8" t="s">
        <v>5</v>
      </c>
      <c r="D17" s="3" t="s">
        <v>2</v>
      </c>
      <c r="E17" s="1">
        <v>1300</v>
      </c>
      <c r="F17" s="1">
        <v>19.22</v>
      </c>
      <c r="G17" s="9">
        <f>E17*F17</f>
        <v>24986</v>
      </c>
      <c r="H17" s="4">
        <f>G17*18/100</f>
        <v>4497.48</v>
      </c>
      <c r="I17" s="4">
        <f>G17+H17</f>
        <v>29483.48</v>
      </c>
      <c r="J17" s="19"/>
      <c r="K17" s="20"/>
      <c r="L17" s="20"/>
      <c r="M17" s="7"/>
    </row>
    <row r="18" spans="1:13" ht="34.5" customHeight="1">
      <c r="A18" s="1">
        <v>75</v>
      </c>
      <c r="B18" s="2" t="s">
        <v>6</v>
      </c>
      <c r="C18" s="8" t="s">
        <v>5</v>
      </c>
      <c r="D18" s="3" t="s">
        <v>2</v>
      </c>
      <c r="E18" s="1">
        <v>34000</v>
      </c>
      <c r="F18" s="1">
        <v>28.72</v>
      </c>
      <c r="G18" s="9">
        <f>E18*F18</f>
        <v>976480</v>
      </c>
      <c r="H18" s="4">
        <f>G18*18/100</f>
        <v>175766.4</v>
      </c>
      <c r="I18" s="4">
        <f>G18+H18</f>
        <v>1152246.4</v>
      </c>
      <c r="J18" s="19"/>
      <c r="K18" s="20"/>
      <c r="L18" s="20"/>
      <c r="M18" s="5"/>
    </row>
    <row r="19" spans="1:13" ht="34.5" customHeight="1">
      <c r="A19" s="1">
        <v>76</v>
      </c>
      <c r="B19" s="2" t="s">
        <v>7</v>
      </c>
      <c r="C19" s="8" t="s">
        <v>5</v>
      </c>
      <c r="D19" s="3" t="s">
        <v>2</v>
      </c>
      <c r="E19" s="1">
        <v>36000</v>
      </c>
      <c r="F19" s="1">
        <v>24.89</v>
      </c>
      <c r="G19" s="9">
        <f>E19*F19</f>
        <v>896040</v>
      </c>
      <c r="H19" s="4">
        <f>G19*18/100</f>
        <v>161287.2</v>
      </c>
      <c r="I19" s="4">
        <f>G19+H19</f>
        <v>1057327.2</v>
      </c>
      <c r="J19" s="19"/>
      <c r="K19" s="20"/>
      <c r="L19" s="20"/>
      <c r="M19" s="5"/>
    </row>
    <row r="20" spans="1:13" ht="34.5" customHeight="1">
      <c r="A20" s="1">
        <v>77</v>
      </c>
      <c r="B20" s="2" t="s">
        <v>8</v>
      </c>
      <c r="C20" s="8" t="s">
        <v>5</v>
      </c>
      <c r="D20" s="3" t="s">
        <v>2</v>
      </c>
      <c r="E20" s="1">
        <v>59000</v>
      </c>
      <c r="F20" s="1">
        <v>6.37</v>
      </c>
      <c r="G20" s="9">
        <f>E20*F20</f>
        <v>375830</v>
      </c>
      <c r="H20" s="4">
        <f>G20*18/100</f>
        <v>67649.4</v>
      </c>
      <c r="I20" s="4">
        <f>G20+H20</f>
        <v>443479.4</v>
      </c>
      <c r="J20" s="19"/>
      <c r="K20" s="20"/>
      <c r="L20" s="20"/>
      <c r="M20" s="5"/>
    </row>
    <row r="21" spans="1:13" ht="34.5" customHeight="1">
      <c r="A21" s="1">
        <v>78</v>
      </c>
      <c r="B21" s="2" t="s">
        <v>4</v>
      </c>
      <c r="C21" s="8" t="s">
        <v>5</v>
      </c>
      <c r="D21" s="3" t="s">
        <v>2</v>
      </c>
      <c r="E21" s="1">
        <v>23000</v>
      </c>
      <c r="F21" s="1">
        <v>12.89</v>
      </c>
      <c r="G21" s="9">
        <f>E21*F21</f>
        <v>296470</v>
      </c>
      <c r="H21" s="4">
        <f>G21*18/100</f>
        <v>53364.6</v>
      </c>
      <c r="I21" s="4">
        <f>G21+H21</f>
        <v>349834.6</v>
      </c>
      <c r="J21" s="19"/>
      <c r="K21" s="20"/>
      <c r="L21" s="20"/>
      <c r="M21" s="5"/>
    </row>
    <row r="22" spans="1:13" ht="12.75">
      <c r="A22" s="5"/>
      <c r="B22" s="5"/>
      <c r="C22" s="5"/>
      <c r="D22" s="5"/>
      <c r="E22" s="5"/>
      <c r="F22" s="5"/>
      <c r="G22" s="5">
        <f>SUM(G5:G21)</f>
        <v>16555366</v>
      </c>
      <c r="H22" s="6">
        <f>SUM(H5:H21)</f>
        <v>2979965.88</v>
      </c>
      <c r="I22" s="6">
        <f>SUM(I5:I21)</f>
        <v>19535331.88</v>
      </c>
      <c r="J22" s="21"/>
      <c r="K22" s="21"/>
      <c r="L22" s="20"/>
      <c r="M22" s="5"/>
    </row>
  </sheetData>
  <sheetProtection/>
  <mergeCells count="1">
    <mergeCell ref="A2:I2"/>
  </mergeCells>
  <printOptions/>
  <pageMargins left="0.1968503937007874" right="0.11811023622047245" top="0.15748031496062992" bottom="0.15748031496062992" header="0.196850393700787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Коленчук Екатерина</dc:creator>
  <cp:keywords/>
  <dc:description/>
  <cp:lastModifiedBy>m.selezneva</cp:lastModifiedBy>
  <cp:lastPrinted>2011-08-25T09:04:54Z</cp:lastPrinted>
  <dcterms:created xsi:type="dcterms:W3CDTF">2011-08-23T09:06:41Z</dcterms:created>
  <dcterms:modified xsi:type="dcterms:W3CDTF">2011-08-26T08:03:21Z</dcterms:modified>
  <cp:category/>
  <cp:version/>
  <cp:contentType/>
  <cp:contentStatus/>
  <cp:revision>1</cp:revision>
</cp:coreProperties>
</file>