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<sst xmlns="http://schemas.openxmlformats.org/spreadsheetml/2006/main" count="35" uniqueCount="28">
  <si>
    <t>№ п/п</t>
  </si>
  <si>
    <t>НАИМЕНОВАНИЕ</t>
  </si>
  <si>
    <t>ГОСТ</t>
  </si>
  <si>
    <t>КОЛ-ВО,кг</t>
  </si>
  <si>
    <t>ЦЕНА руб/ кг, без НДС</t>
  </si>
  <si>
    <t>ЦЕНА руб/ кг, в т.ч. НДС</t>
  </si>
  <si>
    <t>Стоимость, руб., с учетом НДС</t>
  </si>
  <si>
    <t>Листы:</t>
  </si>
  <si>
    <t>б4 Ст3сп</t>
  </si>
  <si>
    <t>16523-97,19903-74</t>
  </si>
  <si>
    <t>б6 Ст3сп</t>
  </si>
  <si>
    <t>14637-89,19903-74</t>
  </si>
  <si>
    <t>б10 Ст3сп</t>
  </si>
  <si>
    <t>б25 Ст3сп</t>
  </si>
  <si>
    <t>б30 Ст3сп</t>
  </si>
  <si>
    <t>б36 Ст3сп</t>
  </si>
  <si>
    <t>б5 Ст45</t>
  </si>
  <si>
    <t>1050-89,19903-74</t>
  </si>
  <si>
    <t>б60 Ст45</t>
  </si>
  <si>
    <t>б50 Ст45</t>
  </si>
  <si>
    <t>б80 Ст45</t>
  </si>
  <si>
    <t>Уголок:</t>
  </si>
  <si>
    <t xml:space="preserve"> 75х75х6 Ст3сп</t>
  </si>
  <si>
    <t>535-2005,8509-93</t>
  </si>
  <si>
    <t>Швеллер:</t>
  </si>
  <si>
    <t>№ 8 Ст3сп</t>
  </si>
  <si>
    <t>535-2005,8240-97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</si>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</sst>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1" sqref="A1:IV16384"/>
    </sheetView>
  </sheetViews>
  <sheetFormatPr defaultColWidth="9.00390625" defaultRowHeight="12.75"/>
  <cols>
    <col min="2" max="2" width="22.125" style="0" customWidth="1"/>
    <col min="3" max="3" width="18.625" style="0" customWidth="1"/>
    <col min="4" max="4" width="15.00390625" style="0" customWidth="1"/>
    <col min="5" max="5" width="16.25390625" style="0" customWidth="1"/>
    <col min="6" max="6" width="11.00390625" style="0" customWidth="1"/>
    <col min="7" max="7" width="18.25390625" style="0" customWidth="1"/>
  </cols>
  <sheetData>
    <row r="1" ht="13.5" thickBot="1"/>
    <row r="2" spans="1:7" ht="48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2.75">
      <c r="A3" s="4"/>
      <c r="B3" s="5" t="s">
        <v>7</v>
      </c>
      <c r="C3" s="6"/>
      <c r="D3" s="6"/>
      <c r="E3" s="6"/>
      <c r="F3" s="6"/>
      <c r="G3" s="7"/>
    </row>
    <row r="4" spans="1:7" ht="12.75">
      <c r="A4" s="8">
        <v>1</v>
      </c>
      <c r="B4" s="9" t="s">
        <v>8</v>
      </c>
      <c r="C4" s="9" t="s">
        <v>9</v>
      </c>
      <c r="D4" s="9">
        <v>586</v>
      </c>
      <c r="E4" s="10">
        <f>F4/1.18</f>
        <v>35.59322033898305</v>
      </c>
      <c r="F4" s="10">
        <v>42</v>
      </c>
      <c r="G4" s="11">
        <f>F4*D4</f>
        <v>24612</v>
      </c>
    </row>
    <row r="5" spans="1:7" ht="12.75">
      <c r="A5" s="8">
        <f>A4+1</f>
        <v>2</v>
      </c>
      <c r="B5" s="9" t="s">
        <v>10</v>
      </c>
      <c r="C5" s="9" t="s">
        <v>11</v>
      </c>
      <c r="D5" s="9">
        <v>431</v>
      </c>
      <c r="E5" s="10">
        <f aca="true" t="shared" si="0" ref="E5:E17">F5/1.18</f>
        <v>35.59322033898305</v>
      </c>
      <c r="F5" s="10">
        <v>42</v>
      </c>
      <c r="G5" s="11">
        <f aca="true" t="shared" si="1" ref="G5:G17">F5*D5</f>
        <v>18102</v>
      </c>
    </row>
    <row r="6" spans="1:7" ht="12.75">
      <c r="A6" s="8">
        <f aca="true" t="shared" si="2" ref="A6:A13">A5+1</f>
        <v>3</v>
      </c>
      <c r="B6" s="9" t="s">
        <v>12</v>
      </c>
      <c r="C6" s="9" t="s">
        <v>11</v>
      </c>
      <c r="D6" s="9">
        <v>707</v>
      </c>
      <c r="E6" s="10">
        <f t="shared" si="0"/>
        <v>35.59322033898305</v>
      </c>
      <c r="F6" s="10">
        <v>42</v>
      </c>
      <c r="G6" s="11">
        <f t="shared" si="1"/>
        <v>29694</v>
      </c>
    </row>
    <row r="7" spans="1:7" ht="12.75">
      <c r="A7" s="8">
        <f t="shared" si="2"/>
        <v>4</v>
      </c>
      <c r="B7" s="9" t="s">
        <v>13</v>
      </c>
      <c r="C7" s="9" t="s">
        <v>11</v>
      </c>
      <c r="D7" s="9">
        <v>1785</v>
      </c>
      <c r="E7" s="10">
        <f t="shared" si="0"/>
        <v>35.59322033898305</v>
      </c>
      <c r="F7" s="10">
        <v>42</v>
      </c>
      <c r="G7" s="11">
        <f t="shared" si="1"/>
        <v>74970</v>
      </c>
    </row>
    <row r="8" spans="1:7" ht="12.75">
      <c r="A8" s="8">
        <f t="shared" si="2"/>
        <v>5</v>
      </c>
      <c r="B8" s="9" t="s">
        <v>14</v>
      </c>
      <c r="C8" s="9" t="s">
        <v>11</v>
      </c>
      <c r="D8" s="9">
        <v>2330</v>
      </c>
      <c r="E8" s="10">
        <f t="shared" si="0"/>
        <v>35.59322033898305</v>
      </c>
      <c r="F8" s="10">
        <v>42</v>
      </c>
      <c r="G8" s="11">
        <f t="shared" si="1"/>
        <v>97860</v>
      </c>
    </row>
    <row r="9" spans="1:7" ht="12.75">
      <c r="A9" s="8">
        <f t="shared" si="2"/>
        <v>6</v>
      </c>
      <c r="B9" s="9" t="s">
        <v>15</v>
      </c>
      <c r="C9" s="9" t="s">
        <v>11</v>
      </c>
      <c r="D9" s="9">
        <v>3425</v>
      </c>
      <c r="E9" s="10">
        <f t="shared" si="0"/>
        <v>35.59322033898305</v>
      </c>
      <c r="F9" s="10">
        <v>42</v>
      </c>
      <c r="G9" s="11">
        <f t="shared" si="1"/>
        <v>143850</v>
      </c>
    </row>
    <row r="10" spans="1:7" ht="12.75">
      <c r="A10" s="8">
        <f t="shared" si="2"/>
        <v>7</v>
      </c>
      <c r="B10" s="9" t="s">
        <v>16</v>
      </c>
      <c r="C10" s="9" t="s">
        <v>17</v>
      </c>
      <c r="D10" s="9">
        <v>366</v>
      </c>
      <c r="E10" s="10">
        <f t="shared" si="0"/>
        <v>48.728813559322035</v>
      </c>
      <c r="F10" s="10">
        <v>57.5</v>
      </c>
      <c r="G10" s="11">
        <f t="shared" si="1"/>
        <v>21045</v>
      </c>
    </row>
    <row r="11" spans="1:7" ht="12.75">
      <c r="A11" s="8">
        <f t="shared" si="2"/>
        <v>8</v>
      </c>
      <c r="B11" s="9" t="s">
        <v>18</v>
      </c>
      <c r="C11" s="9" t="s">
        <v>17</v>
      </c>
      <c r="D11" s="9">
        <v>5770</v>
      </c>
      <c r="E11" s="10">
        <f t="shared" si="0"/>
        <v>48.728813559322035</v>
      </c>
      <c r="F11" s="10">
        <v>57.5</v>
      </c>
      <c r="G11" s="11">
        <f t="shared" si="1"/>
        <v>331775</v>
      </c>
    </row>
    <row r="12" spans="1:7" ht="12.75">
      <c r="A12" s="8">
        <f t="shared" si="2"/>
        <v>9</v>
      </c>
      <c r="B12" s="9" t="s">
        <v>19</v>
      </c>
      <c r="C12" s="9" t="s">
        <v>17</v>
      </c>
      <c r="D12" s="9">
        <v>4900</v>
      </c>
      <c r="E12" s="10">
        <f t="shared" si="0"/>
        <v>48.728813559322035</v>
      </c>
      <c r="F12" s="10">
        <v>57.5</v>
      </c>
      <c r="G12" s="11">
        <f t="shared" si="1"/>
        <v>281750</v>
      </c>
    </row>
    <row r="13" spans="1:7" ht="12.75">
      <c r="A13" s="8">
        <f t="shared" si="2"/>
        <v>10</v>
      </c>
      <c r="B13" s="9" t="s">
        <v>20</v>
      </c>
      <c r="C13" s="9" t="s">
        <v>17</v>
      </c>
      <c r="D13" s="9">
        <v>3000</v>
      </c>
      <c r="E13" s="10">
        <f t="shared" si="0"/>
        <v>48.728813559322035</v>
      </c>
      <c r="F13" s="10">
        <v>57.5</v>
      </c>
      <c r="G13" s="11">
        <f t="shared" si="1"/>
        <v>172500</v>
      </c>
    </row>
    <row r="14" spans="1:7" ht="12.75">
      <c r="A14" s="8"/>
      <c r="B14" s="12" t="s">
        <v>21</v>
      </c>
      <c r="C14" s="9"/>
      <c r="D14" s="9"/>
      <c r="E14" s="10"/>
      <c r="F14" s="10"/>
      <c r="G14" s="11"/>
    </row>
    <row r="15" spans="1:7" ht="12.75">
      <c r="A15" s="8">
        <f>A13+1</f>
        <v>11</v>
      </c>
      <c r="B15" s="9" t="s">
        <v>22</v>
      </c>
      <c r="C15" s="9" t="s">
        <v>23</v>
      </c>
      <c r="D15" s="9">
        <v>245</v>
      </c>
      <c r="E15" s="10">
        <f t="shared" si="0"/>
        <v>35.16949152542373</v>
      </c>
      <c r="F15" s="10">
        <v>41.5</v>
      </c>
      <c r="G15" s="11">
        <f t="shared" si="1"/>
        <v>10167.5</v>
      </c>
    </row>
    <row r="16" spans="1:7" ht="12.75">
      <c r="A16" s="8"/>
      <c r="B16" s="12" t="s">
        <v>24</v>
      </c>
      <c r="C16" s="9"/>
      <c r="D16" s="9"/>
      <c r="E16" s="10"/>
      <c r="F16" s="10"/>
      <c r="G16" s="11"/>
    </row>
    <row r="17" spans="1:7" ht="12.75">
      <c r="A17" s="8">
        <f>A15+1</f>
        <v>12</v>
      </c>
      <c r="B17" s="9" t="s">
        <v>25</v>
      </c>
      <c r="C17" s="9" t="s">
        <v>26</v>
      </c>
      <c r="D17" s="9">
        <v>85</v>
      </c>
      <c r="E17" s="10">
        <f t="shared" si="0"/>
        <v>36.016949152542374</v>
      </c>
      <c r="F17" s="10">
        <v>42.5</v>
      </c>
      <c r="G17" s="11">
        <f t="shared" si="1"/>
        <v>3612.5</v>
      </c>
    </row>
    <row r="18" spans="1:7" ht="13.5" thickBot="1">
      <c r="A18" s="13"/>
      <c r="B18" s="14"/>
      <c r="C18" s="14"/>
      <c r="D18" s="14"/>
      <c r="E18" s="14"/>
      <c r="F18" s="14"/>
      <c r="G18" s="15"/>
    </row>
    <row r="19" spans="1:7" s="20" customFormat="1" ht="18.75" thickBot="1">
      <c r="A19" s="16"/>
      <c r="B19" s="17" t="s">
        <v>27</v>
      </c>
      <c r="C19" s="17"/>
      <c r="D19" s="18">
        <f>SUM(D4:D18)</f>
        <v>23630</v>
      </c>
      <c r="E19" s="18"/>
      <c r="F19" s="18"/>
      <c r="G19" s="19">
        <f>SUM(G4:G18)</f>
        <v>1209938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SRZ NERPA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OMTS_Inter</dc:creator>
  <cp:keywords/>
  <dc:description/>
  <cp:lastModifiedBy>OMTS_Inter</cp:lastModifiedBy>
  <dcterms:created xsi:type="dcterms:W3CDTF">2011-05-30T06:02:20Z</dcterms:created>
  <dcterms:modified xsi:type="dcterms:W3CDTF">2011-05-30T06:13:43Z</dcterms:modified>
  <cp:category/>
  <cp:version/>
  <cp:contentType/>
  <cp:contentStatus/>
</cp:coreProperties>
</file>